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м 2012-2013 итог" sheetId="10" r:id="rId1"/>
    <sheet name="м 2014-2015 итог" sheetId="11" r:id="rId2"/>
    <sheet name="д 2012-2013 итог" sheetId="9" r:id="rId3"/>
    <sheet name="д 2014-2015 итог" sheetId="8" r:id="rId4"/>
    <sheet name="м 2012-2013 дартс" sheetId="1" r:id="rId5"/>
    <sheet name="м 2012-2013 лыжи" sheetId="12" r:id="rId6"/>
    <sheet name="м 2014-2015 дартс" sheetId="2" r:id="rId7"/>
    <sheet name="м 2014-2015 лыжи" sheetId="13" r:id="rId8"/>
    <sheet name="д 2012-2013 дартс" sheetId="3" r:id="rId9"/>
    <sheet name="д 2012-2013 лыжи" sheetId="14" r:id="rId10"/>
    <sheet name="д 2014-2015 дартс" sheetId="4" r:id="rId11"/>
    <sheet name="д 2014-2015 лыжи" sheetId="15" r:id="rId12"/>
    <sheet name="сила мал папы" sheetId="5" r:id="rId13"/>
    <sheet name="сила дев мамы" sheetId="6" r:id="rId14"/>
  </sheets>
  <calcPr calcId="145621"/>
</workbook>
</file>

<file path=xl/calcChain.xml><?xml version="1.0" encoding="utf-8"?>
<calcChain xmlns="http://schemas.openxmlformats.org/spreadsheetml/2006/main">
  <c r="I24" i="15" l="1"/>
  <c r="I21" i="15"/>
  <c r="I18" i="15"/>
  <c r="I15" i="15"/>
  <c r="I12" i="15"/>
  <c r="I9" i="15"/>
  <c r="I24" i="14"/>
  <c r="I21" i="14"/>
  <c r="I18" i="14"/>
  <c r="I15" i="14"/>
  <c r="I12" i="14"/>
  <c r="I9" i="14"/>
  <c r="I24" i="13"/>
  <c r="I21" i="13"/>
  <c r="I18" i="13"/>
  <c r="I15" i="13"/>
  <c r="I12" i="13"/>
  <c r="I9" i="13"/>
  <c r="I18" i="12"/>
  <c r="I15" i="12"/>
  <c r="I12" i="12"/>
  <c r="I9" i="12"/>
  <c r="P24" i="11"/>
  <c r="M24" i="11"/>
  <c r="G24" i="11"/>
  <c r="P21" i="11"/>
  <c r="M21" i="11"/>
  <c r="G21" i="11"/>
  <c r="P18" i="11"/>
  <c r="M18" i="11"/>
  <c r="G18" i="11"/>
  <c r="P15" i="11"/>
  <c r="M15" i="11"/>
  <c r="G15" i="11"/>
  <c r="P12" i="11"/>
  <c r="M12" i="11"/>
  <c r="G12" i="11"/>
  <c r="P9" i="11"/>
  <c r="M9" i="11"/>
  <c r="G9" i="11"/>
  <c r="P18" i="10"/>
  <c r="M18" i="10"/>
  <c r="G18" i="10"/>
  <c r="P15" i="10"/>
  <c r="M15" i="10"/>
  <c r="G15" i="10"/>
  <c r="P12" i="10"/>
  <c r="M12" i="10"/>
  <c r="G12" i="10"/>
  <c r="P9" i="10"/>
  <c r="M9" i="10"/>
  <c r="G9" i="10"/>
  <c r="P24" i="9"/>
  <c r="M24" i="9"/>
  <c r="G24" i="9"/>
  <c r="P21" i="9"/>
  <c r="M21" i="9"/>
  <c r="G21" i="9"/>
  <c r="P18" i="9"/>
  <c r="M18" i="9"/>
  <c r="G18" i="9"/>
  <c r="P15" i="9"/>
  <c r="M15" i="9"/>
  <c r="G15" i="9"/>
  <c r="P12" i="9"/>
  <c r="M12" i="9"/>
  <c r="G12" i="9"/>
  <c r="P9" i="9"/>
  <c r="M9" i="9"/>
  <c r="G9" i="9"/>
  <c r="P24" i="8"/>
  <c r="M24" i="8"/>
  <c r="G24" i="8"/>
  <c r="P21" i="8"/>
  <c r="M21" i="8"/>
  <c r="G21" i="8"/>
  <c r="P18" i="8"/>
  <c r="M18" i="8"/>
  <c r="G18" i="8"/>
  <c r="P15" i="8"/>
  <c r="M15" i="8"/>
  <c r="G15" i="8"/>
  <c r="P12" i="8"/>
  <c r="M12" i="8"/>
  <c r="G12" i="8"/>
  <c r="P9" i="8"/>
  <c r="M9" i="8"/>
  <c r="G9" i="8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9" i="3"/>
  <c r="AJ21" i="4"/>
  <c r="AJ22" i="4"/>
  <c r="AJ23" i="4"/>
  <c r="AJ24" i="4"/>
  <c r="AJ25" i="4"/>
  <c r="AJ26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K24" i="4" l="1"/>
  <c r="AK21" i="4"/>
  <c r="AK18" i="4"/>
  <c r="AK15" i="4"/>
  <c r="AK12" i="4"/>
  <c r="AK9" i="4"/>
  <c r="AK21" i="3"/>
  <c r="AK18" i="3"/>
  <c r="AK15" i="3"/>
  <c r="AK12" i="3"/>
  <c r="AK9" i="3"/>
  <c r="AK24" i="3"/>
  <c r="AJ21" i="2"/>
  <c r="AJ22" i="2"/>
  <c r="AJ23" i="2"/>
  <c r="AJ24" i="2"/>
  <c r="AJ25" i="2"/>
  <c r="AJ26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20" i="1"/>
  <c r="AJ10" i="1"/>
  <c r="AJ11" i="1"/>
  <c r="AJ12" i="1"/>
  <c r="AJ13" i="1"/>
  <c r="AJ14" i="1"/>
  <c r="AJ15" i="1"/>
  <c r="AJ16" i="1"/>
  <c r="AJ17" i="1"/>
  <c r="AJ18" i="1"/>
  <c r="AJ19" i="1"/>
  <c r="AJ9" i="1"/>
  <c r="AK24" i="2" l="1"/>
  <c r="AK21" i="2"/>
  <c r="AK18" i="2"/>
  <c r="AK15" i="2"/>
  <c r="AK12" i="2"/>
  <c r="AK9" i="2"/>
  <c r="AK18" i="1"/>
  <c r="AK15" i="1"/>
  <c r="AK12" i="1"/>
  <c r="AK9" i="1"/>
</calcChain>
</file>

<file path=xl/sharedStrings.xml><?xml version="1.0" encoding="utf-8"?>
<sst xmlns="http://schemas.openxmlformats.org/spreadsheetml/2006/main" count="988" uniqueCount="205">
  <si>
    <t>№ п\п</t>
  </si>
  <si>
    <t>Фамилия</t>
  </si>
  <si>
    <t>Имя</t>
  </si>
  <si>
    <t>Территория</t>
  </si>
  <si>
    <t>Семьи с мальчиками 2012-2013</t>
  </si>
  <si>
    <t>Филатовы</t>
  </si>
  <si>
    <t>Алексей</t>
  </si>
  <si>
    <t>Юлия</t>
  </si>
  <si>
    <t>Егор</t>
  </si>
  <si>
    <t>папа</t>
  </si>
  <si>
    <t>мама</t>
  </si>
  <si>
    <t>ребенок</t>
  </si>
  <si>
    <t>Харитоновы</t>
  </si>
  <si>
    <t>Анастасия</t>
  </si>
  <si>
    <t>Ярослав</t>
  </si>
  <si>
    <t>Семьи с мальчиками 2014-2015</t>
  </si>
  <si>
    <t>Семьи с девочками 2012-2013</t>
  </si>
  <si>
    <t>Семьи с девочками 2014-2015</t>
  </si>
  <si>
    <t xml:space="preserve">Протокол результатов </t>
  </si>
  <si>
    <t>XIV зимние спортивные игры "Сельская зима Красноярья"</t>
  </si>
  <si>
    <t>28.02.-02.03.2025</t>
  </si>
  <si>
    <t>п. Подгорный</t>
  </si>
  <si>
    <t>Лукьяновы</t>
  </si>
  <si>
    <t>Константин</t>
  </si>
  <si>
    <t>Лука</t>
  </si>
  <si>
    <t>дартс</t>
  </si>
  <si>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</si>
  <si>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</si>
  <si>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</si>
  <si>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</si>
  <si>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</si>
  <si>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</si>
  <si>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</si>
  <si>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</si>
  <si>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</si>
  <si>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</si>
  <si>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Арсеевы</t>
  </si>
  <si>
    <t>Евгений</t>
  </si>
  <si>
    <t>Екатерина</t>
  </si>
  <si>
    <t>Алена</t>
  </si>
  <si>
    <t>Симоновы</t>
  </si>
  <si>
    <t>Александр</t>
  </si>
  <si>
    <t>Ольга</t>
  </si>
  <si>
    <t>Дмитрий</t>
  </si>
  <si>
    <t>Ивановы</t>
  </si>
  <si>
    <t>Галина</t>
  </si>
  <si>
    <t>Милана</t>
  </si>
  <si>
    <t>Лихтарович</t>
  </si>
  <si>
    <t>Андрей</t>
  </si>
  <si>
    <t>Валерия</t>
  </si>
  <si>
    <t>Кузора</t>
  </si>
  <si>
    <t>Людмила</t>
  </si>
  <si>
    <t>Александра</t>
  </si>
  <si>
    <t>Красиковы</t>
  </si>
  <si>
    <t>Гаяне</t>
  </si>
  <si>
    <t>Елизавета</t>
  </si>
  <si>
    <t>Влавацкие</t>
  </si>
  <si>
    <t>Павел</t>
  </si>
  <si>
    <t>Евгения</t>
  </si>
  <si>
    <t>Богдан</t>
  </si>
  <si>
    <t>Кошелевы</t>
  </si>
  <si>
    <t>Иван</t>
  </si>
  <si>
    <t>Светлана</t>
  </si>
  <si>
    <t>Мария</t>
  </si>
  <si>
    <t>Обуховы</t>
  </si>
  <si>
    <t>Илья</t>
  </si>
  <si>
    <t>Анна</t>
  </si>
  <si>
    <t>Дарья</t>
  </si>
  <si>
    <t>Караблины</t>
  </si>
  <si>
    <t>Пётр</t>
  </si>
  <si>
    <t>Надежда</t>
  </si>
  <si>
    <t>Ульяна</t>
  </si>
  <si>
    <t>Ковалевские</t>
  </si>
  <si>
    <t>Артем</t>
  </si>
  <si>
    <t>Матвей</t>
  </si>
  <si>
    <t>Антинг</t>
  </si>
  <si>
    <t>Татьяна</t>
  </si>
  <si>
    <t>Владислав</t>
  </si>
  <si>
    <t>Пискуновы</t>
  </si>
  <si>
    <t>Балахтинский</t>
  </si>
  <si>
    <t>Виталий</t>
  </si>
  <si>
    <t>Максим</t>
  </si>
  <si>
    <t>Стартовый протокол</t>
  </si>
  <si>
    <t>Нагрудный номер</t>
  </si>
  <si>
    <t>ФИ</t>
  </si>
  <si>
    <t>пол</t>
  </si>
  <si>
    <t>м</t>
  </si>
  <si>
    <t>Ковалевский Матвей</t>
  </si>
  <si>
    <t>Симонов Дмитрий</t>
  </si>
  <si>
    <t>Антинг Владислав</t>
  </si>
  <si>
    <t>Пискунов Максим</t>
  </si>
  <si>
    <t>Арсеева Алена</t>
  </si>
  <si>
    <t>ж</t>
  </si>
  <si>
    <t>Лихтарович Валерия</t>
  </si>
  <si>
    <t>Кошелева Мария</t>
  </si>
  <si>
    <t>Обухова Дарья</t>
  </si>
  <si>
    <t>Филатов Егор</t>
  </si>
  <si>
    <t>Харитонов Ярослав</t>
  </si>
  <si>
    <t>Лукьянов Лука</t>
  </si>
  <si>
    <t>Влавацкий Богдан</t>
  </si>
  <si>
    <t>Иванова Милана</t>
  </si>
  <si>
    <t>Федоровы-Волковы</t>
  </si>
  <si>
    <t>Вячеслав</t>
  </si>
  <si>
    <t>Федоров Ярослав</t>
  </si>
  <si>
    <t>Кузора Александра</t>
  </si>
  <si>
    <t>Красикова Елизавета</t>
  </si>
  <si>
    <t>Кораблина Ульяна</t>
  </si>
  <si>
    <t>Симонова Ольга</t>
  </si>
  <si>
    <t>Ковалевская Дарья</t>
  </si>
  <si>
    <t>Локтевы</t>
  </si>
  <si>
    <t>Сергей</t>
  </si>
  <si>
    <t>Игнат</t>
  </si>
  <si>
    <t>Локтев Игнат</t>
  </si>
  <si>
    <t>Антинг Татьяна</t>
  </si>
  <si>
    <t>Пискунова Анна</t>
  </si>
  <si>
    <t>Волкова Юлия</t>
  </si>
  <si>
    <t>Локтева Анастасия</t>
  </si>
  <si>
    <t>Арсеева  Екатерина</t>
  </si>
  <si>
    <t>Лихтарович Алена</t>
  </si>
  <si>
    <t>Кошелева Светлана</t>
  </si>
  <si>
    <t>Обухова Анна</t>
  </si>
  <si>
    <t>Филатов Юлия</t>
  </si>
  <si>
    <t>Харитонова Анастасия</t>
  </si>
  <si>
    <t>Лукьянова Юлия</t>
  </si>
  <si>
    <t>Влавацкая Евгения</t>
  </si>
  <si>
    <t>Иванова Галина</t>
  </si>
  <si>
    <t>Кузора Людмила</t>
  </si>
  <si>
    <t>Красикова Гаяне</t>
  </si>
  <si>
    <t>Кораблина Надежда</t>
  </si>
  <si>
    <t>Мальчики 2014-2015 дистанция 2000м</t>
  </si>
  <si>
    <t>Девочки  2014-2015 дистанция 2000м</t>
  </si>
  <si>
    <t>Мальчики 2012-2013 дистанция 2000м</t>
  </si>
  <si>
    <t>Девочки  2012-2013 дистанция 2000м</t>
  </si>
  <si>
    <t>Дюжевы</t>
  </si>
  <si>
    <t>Дюжева Анастасия</t>
  </si>
  <si>
    <t>Симонов Александр</t>
  </si>
  <si>
    <t>Ковалевский Артем</t>
  </si>
  <si>
    <t>Антинг Александр</t>
  </si>
  <si>
    <t>Пискунов Виталий</t>
  </si>
  <si>
    <t>Федоров Вячеслав</t>
  </si>
  <si>
    <t>Локтев Сергей</t>
  </si>
  <si>
    <t>Филатов Алексей</t>
  </si>
  <si>
    <t>Харитонов Алексей</t>
  </si>
  <si>
    <t>Лукьянов Контантин</t>
  </si>
  <si>
    <t>Влавацкий Павел</t>
  </si>
  <si>
    <t>Бочарова Лилия</t>
  </si>
  <si>
    <t>Бочарова Анастасия</t>
  </si>
  <si>
    <t>Бочаровы</t>
  </si>
  <si>
    <t>Василий</t>
  </si>
  <si>
    <t>Лилия</t>
  </si>
  <si>
    <t>Дюжева Елизавета</t>
  </si>
  <si>
    <t>Кузнецовы</t>
  </si>
  <si>
    <t>Енисейский</t>
  </si>
  <si>
    <t>Степан</t>
  </si>
  <si>
    <t>Наталья</t>
  </si>
  <si>
    <t>Дитц</t>
  </si>
  <si>
    <t>Кристина</t>
  </si>
  <si>
    <t>Арина</t>
  </si>
  <si>
    <t xml:space="preserve"> </t>
  </si>
  <si>
    <t>Кузнецова Анна</t>
  </si>
  <si>
    <t>Дитц Арина</t>
  </si>
  <si>
    <t>Кузнецова Наталья</t>
  </si>
  <si>
    <t>Дитц Кристина</t>
  </si>
  <si>
    <t>сумма очков</t>
  </si>
  <si>
    <t>занятое место</t>
  </si>
  <si>
    <t>Главный судья</t>
  </si>
  <si>
    <t>Н.В. Дюбина</t>
  </si>
  <si>
    <t>лыжные гонки</t>
  </si>
  <si>
    <t>сумма мест</t>
  </si>
  <si>
    <t>сумма очков за 1й день</t>
  </si>
  <si>
    <t>место</t>
  </si>
  <si>
    <t>очки</t>
  </si>
  <si>
    <t>Протокол результатов 
Семейные старты</t>
  </si>
  <si>
    <t>Статус</t>
  </si>
  <si>
    <t>лично</t>
  </si>
  <si>
    <t>общая</t>
  </si>
  <si>
    <t>Емельяновский район</t>
  </si>
  <si>
    <t>Шушенский район</t>
  </si>
  <si>
    <t>Берёзовский район</t>
  </si>
  <si>
    <t>Ужурский район</t>
  </si>
  <si>
    <t>Балахтинский район</t>
  </si>
  <si>
    <t>Бирилюсский район</t>
  </si>
  <si>
    <t>Каратузский район</t>
  </si>
  <si>
    <t>Минусинский район</t>
  </si>
  <si>
    <t>Северо-Енисейский район</t>
  </si>
  <si>
    <t>Манский район</t>
  </si>
  <si>
    <t>Шарыповский район</t>
  </si>
  <si>
    <t>Курагинский район</t>
  </si>
  <si>
    <t>Краснотуранский район</t>
  </si>
  <si>
    <t>Тасеевский район</t>
  </si>
  <si>
    <t>Кежемский район</t>
  </si>
  <si>
    <t>Ермаковский район</t>
  </si>
  <si>
    <t>Казачинский район</t>
  </si>
  <si>
    <t>Абанский район</t>
  </si>
  <si>
    <t>Иланский район</t>
  </si>
  <si>
    <t>Минусиснкий район</t>
  </si>
  <si>
    <t>Березрвский район</t>
  </si>
  <si>
    <t>Березовский район</t>
  </si>
  <si>
    <t>Енисейский район</t>
  </si>
  <si>
    <t>28.02-02.03.2025</t>
  </si>
  <si>
    <t>Семьи с мальчиками 2012-2013 г.р.</t>
  </si>
  <si>
    <t xml:space="preserve">Мальчики 2014-2015 </t>
  </si>
  <si>
    <t>Мальчики 2012-2013</t>
  </si>
  <si>
    <t>Гимнастика (подтягивание на высокой перекладине)</t>
  </si>
  <si>
    <t>Гимнастика (поднимание туловища)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</si>
</sst>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Alignment="1"/>
    <xf numFmtId="0" fontId="1" fillId="0" borderId="13" xfId="0" applyFont="1" applyBorder="1"/>
    <xf numFmtId="0" fontId="1" fillId="0" borderId="14" xfId="0" applyFont="1" applyBorder="1"/>
    <xf numFmtId="0" fontId="0" fillId="0" borderId="13" xfId="0" applyBorder="1"/>
    <xf numFmtId="0" fontId="1" fillId="0" borderId="3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0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7" xfId="0" applyFont="1" applyBorder="1" applyAlignment="1">
      <alignment horizontal="left" vertical="top" wrapText="1"/>
    </xf>
    <xf numFmtId="0" fontId="1" fillId="0" borderId="17" xfId="0" applyFont="1" applyBorder="1" applyAlignment="1">
      <alignment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472440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92202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525603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92202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472440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92202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92202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2" name="Рисунок 1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297180</xdr:colOff>
      <xdr:row>2</xdr:row>
      <xdr:rowOff>124976</xdr:rowOff>
    </xdr:to>
    <xdr:pic>
      <xdr:nvPicPr>
        <xdr:cNvPr id="3" name="Рисунок 2" descr="C:\Users\USER\Desktop\Олимпийская сельская зима 2025\Села зима_подгорный_2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739140" cy="848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abSelected="1" zoomScale="86" zoomScaleNormal="86" workbookViewId="0">
      <selection activeCell="D22" sqref="D22"/>
    </sheetView>
  </sheetViews>
  <sheetFormatPr defaultRowHeight="16.8" x14ac:dyDescent="0.3"/>
  <cols>
    <col min="1" max="1" width="6.77734375" style="11" customWidth="1"/>
    <col min="2" max="2" width="15.77734375" style="12" customWidth="1"/>
    <col min="3" max="3" width="11.5546875" style="12" customWidth="1"/>
    <col min="4" max="4" width="18.88671875" style="12" customWidth="1"/>
    <col min="5" max="5" width="24.77734375" style="12" customWidth="1"/>
    <col min="6" max="9" width="8.88671875" style="12"/>
    <col min="10" max="10" width="10.21875" style="12" customWidth="1"/>
    <col min="11" max="12" width="8.88671875" style="12"/>
    <col min="13" max="13" width="12.33203125" style="12" customWidth="1"/>
    <col min="14" max="15" width="8.88671875" style="12"/>
    <col min="16" max="16" width="14.21875" style="12" customWidth="1"/>
    <col min="17" max="17" width="10.77734375" style="12" customWidth="1"/>
    <col min="18" max="16384" width="8.88671875" style="12"/>
  </cols>
  <sheetData>
    <row r="1" spans="1:17" ht="16.8" customHeight="1" x14ac:dyDescent="0.3">
      <c r="B1" s="49" t="s">
        <v>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41.4" customHeight="1" x14ac:dyDescent="0.3">
      <c r="B2" s="11"/>
      <c r="C2" s="11"/>
      <c r="D2" s="11" t="s">
        <v>158</v>
      </c>
      <c r="E2" s="11"/>
    </row>
    <row r="3" spans="1:17" ht="15.6" customHeight="1" x14ac:dyDescent="0.3">
      <c r="B3" s="11"/>
      <c r="C3" s="11"/>
      <c r="D3" s="11"/>
      <c r="E3" s="11"/>
    </row>
    <row r="4" spans="1:17" ht="16.8" customHeight="1" x14ac:dyDescent="0.3">
      <c r="A4" s="50" t="s">
        <v>199</v>
      </c>
      <c r="B4" s="50"/>
      <c r="C4" s="11"/>
      <c r="D4" s="11"/>
      <c r="P4" s="49" t="s">
        <v>21</v>
      </c>
      <c r="Q4" s="49"/>
    </row>
    <row r="5" spans="1:17" ht="34.200000000000003" customHeight="1" x14ac:dyDescent="0.3">
      <c r="A5" s="49" t="s">
        <v>172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16.8" customHeight="1" x14ac:dyDescent="0.3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s="81" customFormat="1" ht="51" customHeight="1" x14ac:dyDescent="0.3">
      <c r="A7" s="60" t="s">
        <v>0</v>
      </c>
      <c r="B7" s="60" t="s">
        <v>1</v>
      </c>
      <c r="C7" s="60" t="s">
        <v>173</v>
      </c>
      <c r="D7" s="60" t="s">
        <v>2</v>
      </c>
      <c r="E7" s="83" t="s">
        <v>3</v>
      </c>
      <c r="F7" s="84" t="s">
        <v>163</v>
      </c>
      <c r="G7" s="85"/>
      <c r="H7" s="60" t="s">
        <v>164</v>
      </c>
      <c r="I7" s="60" t="s">
        <v>171</v>
      </c>
      <c r="J7" s="87" t="s">
        <v>167</v>
      </c>
      <c r="K7" s="87"/>
      <c r="L7" s="87"/>
      <c r="M7" s="87"/>
      <c r="N7" s="87"/>
      <c r="O7" s="60" t="s">
        <v>171</v>
      </c>
      <c r="P7" s="60" t="s">
        <v>169</v>
      </c>
      <c r="Q7" s="92" t="s">
        <v>170</v>
      </c>
    </row>
    <row r="8" spans="1:17" ht="33.6" customHeight="1" x14ac:dyDescent="0.3">
      <c r="A8" s="67"/>
      <c r="B8" s="67"/>
      <c r="C8" s="67"/>
      <c r="D8" s="67"/>
      <c r="E8" s="89"/>
      <c r="F8" s="86" t="s">
        <v>174</v>
      </c>
      <c r="G8" s="86" t="s">
        <v>175</v>
      </c>
      <c r="H8" s="67"/>
      <c r="I8" s="67"/>
      <c r="J8" s="91" t="s">
        <v>11</v>
      </c>
      <c r="K8" s="91" t="s">
        <v>10</v>
      </c>
      <c r="L8" s="91" t="s">
        <v>9</v>
      </c>
      <c r="M8" s="91" t="s">
        <v>168</v>
      </c>
      <c r="N8" s="91" t="s">
        <v>164</v>
      </c>
      <c r="O8" s="67"/>
      <c r="P8" s="67"/>
      <c r="Q8" s="93"/>
    </row>
    <row r="9" spans="1:17" x14ac:dyDescent="0.3">
      <c r="A9" s="64">
        <v>13</v>
      </c>
      <c r="B9" s="39" t="s">
        <v>22</v>
      </c>
      <c r="C9" s="13" t="s">
        <v>9</v>
      </c>
      <c r="D9" s="13" t="s">
        <v>23</v>
      </c>
      <c r="E9" s="76" t="s">
        <v>176</v>
      </c>
      <c r="F9" s="13">
        <v>60</v>
      </c>
      <c r="G9" s="63">
        <f>F9+F10+F11</f>
        <v>200</v>
      </c>
      <c r="H9" s="64">
        <v>4</v>
      </c>
      <c r="I9" s="64">
        <v>56</v>
      </c>
      <c r="J9" s="64">
        <v>2</v>
      </c>
      <c r="K9" s="64">
        <v>4</v>
      </c>
      <c r="L9" s="64">
        <v>1</v>
      </c>
      <c r="M9" s="64">
        <f>SUM(J9:L9)</f>
        <v>7</v>
      </c>
      <c r="N9" s="64">
        <v>2</v>
      </c>
      <c r="O9" s="64">
        <v>65</v>
      </c>
      <c r="P9" s="64">
        <f>O9+I9</f>
        <v>121</v>
      </c>
      <c r="Q9" s="94">
        <v>3</v>
      </c>
    </row>
    <row r="10" spans="1:17" x14ac:dyDescent="0.3">
      <c r="A10" s="66"/>
      <c r="B10" s="40"/>
      <c r="C10" s="13" t="s">
        <v>10</v>
      </c>
      <c r="D10" s="13" t="s">
        <v>7</v>
      </c>
      <c r="E10" s="78"/>
      <c r="F10" s="13">
        <v>140</v>
      </c>
      <c r="G10" s="63"/>
      <c r="H10" s="66"/>
      <c r="I10" s="66"/>
      <c r="J10" s="66"/>
      <c r="K10" s="66"/>
      <c r="L10" s="66"/>
      <c r="M10" s="66"/>
      <c r="N10" s="66"/>
      <c r="O10" s="66"/>
      <c r="P10" s="66"/>
      <c r="Q10" s="95"/>
    </row>
    <row r="11" spans="1:17" x14ac:dyDescent="0.3">
      <c r="A11" s="68"/>
      <c r="B11" s="41"/>
      <c r="C11" s="13" t="s">
        <v>11</v>
      </c>
      <c r="D11" s="13" t="s">
        <v>24</v>
      </c>
      <c r="E11" s="79"/>
      <c r="F11" s="13">
        <v>0</v>
      </c>
      <c r="G11" s="63"/>
      <c r="H11" s="68"/>
      <c r="I11" s="68"/>
      <c r="J11" s="68"/>
      <c r="K11" s="68"/>
      <c r="L11" s="68"/>
      <c r="M11" s="68"/>
      <c r="N11" s="68"/>
      <c r="O11" s="68"/>
      <c r="P11" s="68"/>
      <c r="Q11" s="96"/>
    </row>
    <row r="12" spans="1:17" x14ac:dyDescent="0.3">
      <c r="A12" s="64">
        <v>14</v>
      </c>
      <c r="B12" s="39" t="s">
        <v>12</v>
      </c>
      <c r="C12" s="13" t="s">
        <v>9</v>
      </c>
      <c r="D12" s="13" t="s">
        <v>6</v>
      </c>
      <c r="E12" s="76" t="s">
        <v>177</v>
      </c>
      <c r="F12" s="13">
        <v>120</v>
      </c>
      <c r="G12" s="63">
        <f t="shared" ref="G12" si="0">F12+F13+F14</f>
        <v>340</v>
      </c>
      <c r="H12" s="64">
        <v>3</v>
      </c>
      <c r="I12" s="64">
        <v>60</v>
      </c>
      <c r="J12" s="64">
        <v>4</v>
      </c>
      <c r="K12" s="64">
        <v>1</v>
      </c>
      <c r="L12" s="64">
        <v>4</v>
      </c>
      <c r="M12" s="64">
        <f t="shared" ref="M12" si="1">SUM(J12:L12)</f>
        <v>9</v>
      </c>
      <c r="N12" s="64">
        <v>4</v>
      </c>
      <c r="O12" s="64">
        <v>56</v>
      </c>
      <c r="P12" s="64">
        <f t="shared" ref="P12" si="2">O12+I12</f>
        <v>116</v>
      </c>
      <c r="Q12" s="94">
        <v>4</v>
      </c>
    </row>
    <row r="13" spans="1:17" x14ac:dyDescent="0.3">
      <c r="A13" s="66"/>
      <c r="B13" s="40"/>
      <c r="C13" s="13" t="s">
        <v>10</v>
      </c>
      <c r="D13" s="13" t="s">
        <v>13</v>
      </c>
      <c r="E13" s="78"/>
      <c r="F13" s="13">
        <v>160</v>
      </c>
      <c r="G13" s="63"/>
      <c r="H13" s="66"/>
      <c r="I13" s="66"/>
      <c r="J13" s="66"/>
      <c r="K13" s="66"/>
      <c r="L13" s="66"/>
      <c r="M13" s="66"/>
      <c r="N13" s="66"/>
      <c r="O13" s="66"/>
      <c r="P13" s="66"/>
      <c r="Q13" s="95"/>
    </row>
    <row r="14" spans="1:17" x14ac:dyDescent="0.3">
      <c r="A14" s="68"/>
      <c r="B14" s="41"/>
      <c r="C14" s="13" t="s">
        <v>11</v>
      </c>
      <c r="D14" s="13" t="s">
        <v>14</v>
      </c>
      <c r="E14" s="79"/>
      <c r="F14" s="13">
        <v>60</v>
      </c>
      <c r="G14" s="63"/>
      <c r="H14" s="68"/>
      <c r="I14" s="68"/>
      <c r="J14" s="68"/>
      <c r="K14" s="68"/>
      <c r="L14" s="68"/>
      <c r="M14" s="68"/>
      <c r="N14" s="68"/>
      <c r="O14" s="68"/>
      <c r="P14" s="68"/>
      <c r="Q14" s="96"/>
    </row>
    <row r="15" spans="1:17" x14ac:dyDescent="0.3">
      <c r="A15" s="64">
        <v>15</v>
      </c>
      <c r="B15" s="39" t="s">
        <v>56</v>
      </c>
      <c r="C15" s="13" t="s">
        <v>9</v>
      </c>
      <c r="D15" s="13" t="s">
        <v>57</v>
      </c>
      <c r="E15" s="76" t="s">
        <v>178</v>
      </c>
      <c r="F15" s="13">
        <v>140</v>
      </c>
      <c r="G15" s="63">
        <f t="shared" ref="G15" si="3">F15+F16+F17</f>
        <v>600</v>
      </c>
      <c r="H15" s="64">
        <v>2</v>
      </c>
      <c r="I15" s="64">
        <v>65</v>
      </c>
      <c r="J15" s="64">
        <v>3</v>
      </c>
      <c r="K15" s="64">
        <v>3</v>
      </c>
      <c r="L15" s="64">
        <v>3</v>
      </c>
      <c r="M15" s="64">
        <f t="shared" ref="M15" si="4">SUM(J15:L15)</f>
        <v>9</v>
      </c>
      <c r="N15" s="64">
        <v>3</v>
      </c>
      <c r="O15" s="64">
        <v>60</v>
      </c>
      <c r="P15" s="64">
        <f t="shared" ref="P15" si="5">O15+I15</f>
        <v>125</v>
      </c>
      <c r="Q15" s="94">
        <v>2</v>
      </c>
    </row>
    <row r="16" spans="1:17" x14ac:dyDescent="0.3">
      <c r="A16" s="66"/>
      <c r="B16" s="40"/>
      <c r="C16" s="13" t="s">
        <v>10</v>
      </c>
      <c r="D16" s="13" t="s">
        <v>58</v>
      </c>
      <c r="E16" s="78"/>
      <c r="F16" s="13">
        <v>160</v>
      </c>
      <c r="G16" s="63"/>
      <c r="H16" s="66"/>
      <c r="I16" s="66"/>
      <c r="J16" s="66"/>
      <c r="K16" s="66"/>
      <c r="L16" s="66"/>
      <c r="M16" s="66"/>
      <c r="N16" s="66"/>
      <c r="O16" s="66"/>
      <c r="P16" s="66"/>
      <c r="Q16" s="95"/>
    </row>
    <row r="17" spans="1:17" x14ac:dyDescent="0.3">
      <c r="A17" s="68"/>
      <c r="B17" s="41"/>
      <c r="C17" s="13" t="s">
        <v>11</v>
      </c>
      <c r="D17" s="13" t="s">
        <v>59</v>
      </c>
      <c r="E17" s="79"/>
      <c r="F17" s="13">
        <v>300</v>
      </c>
      <c r="G17" s="63"/>
      <c r="H17" s="68"/>
      <c r="I17" s="68"/>
      <c r="J17" s="68"/>
      <c r="K17" s="68"/>
      <c r="L17" s="68"/>
      <c r="M17" s="68"/>
      <c r="N17" s="68"/>
      <c r="O17" s="68"/>
      <c r="P17" s="68"/>
      <c r="Q17" s="96"/>
    </row>
    <row r="18" spans="1:17" ht="18.600000000000001" customHeight="1" x14ac:dyDescent="0.3">
      <c r="A18" s="64">
        <v>16</v>
      </c>
      <c r="B18" s="39" t="s">
        <v>5</v>
      </c>
      <c r="C18" s="13" t="s">
        <v>9</v>
      </c>
      <c r="D18" s="13" t="s">
        <v>6</v>
      </c>
      <c r="E18" s="76" t="s">
        <v>179</v>
      </c>
      <c r="F18" s="13">
        <v>260</v>
      </c>
      <c r="G18" s="63">
        <f t="shared" ref="G18" si="6">F18+F19+F20</f>
        <v>820</v>
      </c>
      <c r="H18" s="64">
        <v>1</v>
      </c>
      <c r="I18" s="64">
        <v>70</v>
      </c>
      <c r="J18" s="64">
        <v>1</v>
      </c>
      <c r="K18" s="64">
        <v>2</v>
      </c>
      <c r="L18" s="64">
        <v>2</v>
      </c>
      <c r="M18" s="64">
        <f t="shared" ref="M18" si="7">SUM(J18:L18)</f>
        <v>5</v>
      </c>
      <c r="N18" s="64">
        <v>1</v>
      </c>
      <c r="O18" s="64">
        <v>70</v>
      </c>
      <c r="P18" s="64">
        <f t="shared" ref="P18" si="8">O18+I18</f>
        <v>140</v>
      </c>
      <c r="Q18" s="94">
        <v>1</v>
      </c>
    </row>
    <row r="19" spans="1:17" x14ac:dyDescent="0.3">
      <c r="A19" s="66"/>
      <c r="B19" s="40"/>
      <c r="C19" s="13" t="s">
        <v>10</v>
      </c>
      <c r="D19" s="13" t="s">
        <v>7</v>
      </c>
      <c r="E19" s="78"/>
      <c r="F19" s="13">
        <v>460</v>
      </c>
      <c r="G19" s="63"/>
      <c r="H19" s="66"/>
      <c r="I19" s="66"/>
      <c r="J19" s="66"/>
      <c r="K19" s="66"/>
      <c r="L19" s="66"/>
      <c r="M19" s="66"/>
      <c r="N19" s="66"/>
      <c r="O19" s="66"/>
      <c r="P19" s="66"/>
      <c r="Q19" s="95"/>
    </row>
    <row r="20" spans="1:17" x14ac:dyDescent="0.3">
      <c r="A20" s="68"/>
      <c r="B20" s="41"/>
      <c r="C20" s="13" t="s">
        <v>11</v>
      </c>
      <c r="D20" s="13" t="s">
        <v>8</v>
      </c>
      <c r="E20" s="79"/>
      <c r="F20" s="13">
        <v>100</v>
      </c>
      <c r="G20" s="63"/>
      <c r="H20" s="68"/>
      <c r="I20" s="68"/>
      <c r="J20" s="68"/>
      <c r="K20" s="68"/>
      <c r="L20" s="68"/>
      <c r="M20" s="68"/>
      <c r="N20" s="68"/>
      <c r="O20" s="68"/>
      <c r="P20" s="68"/>
      <c r="Q20" s="96"/>
    </row>
    <row r="21" spans="1:17" x14ac:dyDescent="0.3">
      <c r="J21" s="70"/>
      <c r="K21" s="70"/>
      <c r="L21" s="70"/>
      <c r="M21" s="70"/>
      <c r="N21" s="70"/>
      <c r="O21" s="70"/>
    </row>
    <row r="22" spans="1:17" x14ac:dyDescent="0.3">
      <c r="A22" s="50" t="s">
        <v>165</v>
      </c>
      <c r="B22" s="50"/>
      <c r="E22" s="12" t="s">
        <v>166</v>
      </c>
    </row>
  </sheetData>
  <mergeCells count="74">
    <mergeCell ref="P4:Q4"/>
    <mergeCell ref="A22:B22"/>
    <mergeCell ref="M18:M20"/>
    <mergeCell ref="N18:N20"/>
    <mergeCell ref="O18:O20"/>
    <mergeCell ref="P18:P20"/>
    <mergeCell ref="Q18:Q20"/>
    <mergeCell ref="B1:Q1"/>
    <mergeCell ref="A5:Q5"/>
    <mergeCell ref="A6:Q6"/>
    <mergeCell ref="H7:H8"/>
    <mergeCell ref="I7:I8"/>
    <mergeCell ref="Q15:Q17"/>
    <mergeCell ref="A18:A20"/>
    <mergeCell ref="B18:B20"/>
    <mergeCell ref="E18:E20"/>
    <mergeCell ref="G18:G20"/>
    <mergeCell ref="H18:H20"/>
    <mergeCell ref="I18:I20"/>
    <mergeCell ref="J18:J20"/>
    <mergeCell ref="K18:K20"/>
    <mergeCell ref="L18:L20"/>
    <mergeCell ref="K15:K17"/>
    <mergeCell ref="L15:L17"/>
    <mergeCell ref="M15:M17"/>
    <mergeCell ref="N15:N17"/>
    <mergeCell ref="O15:O17"/>
    <mergeCell ref="P15:P17"/>
    <mergeCell ref="O12:O14"/>
    <mergeCell ref="P12:P14"/>
    <mergeCell ref="Q12:Q14"/>
    <mergeCell ref="A15:A17"/>
    <mergeCell ref="B15:B17"/>
    <mergeCell ref="E15:E17"/>
    <mergeCell ref="G15:G17"/>
    <mergeCell ref="H15:H17"/>
    <mergeCell ref="I15:I17"/>
    <mergeCell ref="J15:J17"/>
    <mergeCell ref="I12:I14"/>
    <mergeCell ref="J12:J14"/>
    <mergeCell ref="K12:K14"/>
    <mergeCell ref="L12:L14"/>
    <mergeCell ref="M12:M14"/>
    <mergeCell ref="N12:N14"/>
    <mergeCell ref="M9:M11"/>
    <mergeCell ref="N9:N11"/>
    <mergeCell ref="O9:O11"/>
    <mergeCell ref="P9:P11"/>
    <mergeCell ref="Q9:Q11"/>
    <mergeCell ref="A12:A14"/>
    <mergeCell ref="B12:B14"/>
    <mergeCell ref="E12:E14"/>
    <mergeCell ref="G12:G14"/>
    <mergeCell ref="H12:H14"/>
    <mergeCell ref="G9:G11"/>
    <mergeCell ref="H9:H11"/>
    <mergeCell ref="I9:I11"/>
    <mergeCell ref="J9:J11"/>
    <mergeCell ref="K9:K11"/>
    <mergeCell ref="L9:L11"/>
    <mergeCell ref="A9:A11"/>
    <mergeCell ref="B9:B11"/>
    <mergeCell ref="E9:E11"/>
    <mergeCell ref="O7:O8"/>
    <mergeCell ref="F7:G7"/>
    <mergeCell ref="J7:N7"/>
    <mergeCell ref="P7:P8"/>
    <mergeCell ref="Q7:Q8"/>
    <mergeCell ref="A4:B4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topLeftCell="A4" zoomScale="92" zoomScaleNormal="92" workbookViewId="0">
      <selection activeCell="E15" sqref="E15:E17"/>
    </sheetView>
  </sheetViews>
  <sheetFormatPr defaultRowHeight="16.8" x14ac:dyDescent="0.3"/>
  <cols>
    <col min="1" max="1" width="6.6640625" style="2" customWidth="1"/>
    <col min="2" max="2" width="19" style="2" customWidth="1"/>
    <col min="3" max="3" width="11.5546875" style="2" customWidth="1"/>
    <col min="4" max="4" width="18.88671875" style="2" customWidth="1"/>
    <col min="5" max="5" width="24.6640625" style="2" customWidth="1"/>
    <col min="6" max="6" width="10.21875" style="12" customWidth="1"/>
    <col min="7" max="8" width="8.88671875" style="12"/>
    <col min="9" max="9" width="12.33203125" style="12" customWidth="1"/>
    <col min="10" max="11" width="8.88671875" style="12"/>
    <col min="12" max="16384" width="8.88671875" style="2"/>
  </cols>
  <sheetData>
    <row r="1" spans="1:11" x14ac:dyDescent="0.3">
      <c r="A1" s="6"/>
      <c r="B1" s="35" t="s">
        <v>19</v>
      </c>
      <c r="C1" s="35"/>
      <c r="D1" s="35"/>
      <c r="E1" s="35"/>
    </row>
    <row r="2" spans="1:11" ht="41.4" customHeight="1" x14ac:dyDescent="0.3">
      <c r="A2" s="17"/>
      <c r="B2" s="17"/>
      <c r="C2" s="17"/>
      <c r="D2" s="17"/>
      <c r="E2" s="17"/>
    </row>
    <row r="3" spans="1:11" ht="15.6" customHeight="1" x14ac:dyDescent="0.3">
      <c r="A3" s="17"/>
      <c r="B3" s="17"/>
      <c r="C3" s="17"/>
      <c r="D3" s="17"/>
      <c r="E3" s="17"/>
    </row>
    <row r="4" spans="1:11" x14ac:dyDescent="0.3">
      <c r="A4" s="36" t="s">
        <v>20</v>
      </c>
      <c r="B4" s="36"/>
      <c r="C4" s="17"/>
      <c r="D4" s="17"/>
    </row>
    <row r="5" spans="1:11" x14ac:dyDescent="0.3">
      <c r="A5" s="35" t="s">
        <v>18</v>
      </c>
      <c r="B5" s="35"/>
      <c r="C5" s="35"/>
      <c r="D5" s="35"/>
      <c r="E5" s="35"/>
    </row>
    <row r="6" spans="1:11" x14ac:dyDescent="0.3">
      <c r="A6" s="27" t="s">
        <v>16</v>
      </c>
      <c r="B6" s="27"/>
      <c r="C6" s="27"/>
      <c r="D6" s="27"/>
      <c r="E6" s="27"/>
    </row>
    <row r="7" spans="1:11" ht="34.200000000000003" customHeight="1" x14ac:dyDescent="0.3">
      <c r="A7" s="5" t="s">
        <v>0</v>
      </c>
      <c r="B7" s="5" t="s">
        <v>1</v>
      </c>
      <c r="C7" s="5"/>
      <c r="D7" s="5" t="s">
        <v>2</v>
      </c>
      <c r="E7" s="5" t="s">
        <v>3</v>
      </c>
      <c r="F7" s="71" t="s">
        <v>167</v>
      </c>
      <c r="G7" s="71"/>
      <c r="H7" s="71"/>
      <c r="I7" s="71"/>
      <c r="J7" s="71"/>
      <c r="K7" s="74" t="s">
        <v>171</v>
      </c>
    </row>
    <row r="8" spans="1:11" ht="33.6" x14ac:dyDescent="0.3">
      <c r="A8" s="10"/>
      <c r="B8" s="10"/>
      <c r="C8" s="5"/>
      <c r="D8" s="5"/>
      <c r="E8" s="10"/>
      <c r="F8" s="13" t="s">
        <v>11</v>
      </c>
      <c r="G8" s="13" t="s">
        <v>10</v>
      </c>
      <c r="H8" s="13" t="s">
        <v>9</v>
      </c>
      <c r="I8" s="13" t="s">
        <v>168</v>
      </c>
      <c r="J8" s="13" t="s">
        <v>164</v>
      </c>
      <c r="K8" s="82"/>
    </row>
    <row r="9" spans="1:11" x14ac:dyDescent="0.3">
      <c r="A9" s="28">
        <v>17</v>
      </c>
      <c r="B9" s="24" t="s">
        <v>151</v>
      </c>
      <c r="C9" s="5" t="s">
        <v>9</v>
      </c>
      <c r="D9" s="5" t="s">
        <v>153</v>
      </c>
      <c r="E9" s="24" t="s">
        <v>198</v>
      </c>
      <c r="F9" s="64">
        <v>2</v>
      </c>
      <c r="G9" s="64">
        <v>1</v>
      </c>
      <c r="H9" s="64">
        <v>2</v>
      </c>
      <c r="I9" s="64">
        <f>SUM(F9:H9)</f>
        <v>5</v>
      </c>
      <c r="J9" s="64">
        <v>1</v>
      </c>
      <c r="K9" s="64">
        <v>70</v>
      </c>
    </row>
    <row r="10" spans="1:11" x14ac:dyDescent="0.3">
      <c r="A10" s="29"/>
      <c r="B10" s="25"/>
      <c r="C10" s="5" t="s">
        <v>10</v>
      </c>
      <c r="D10" s="5" t="s">
        <v>154</v>
      </c>
      <c r="E10" s="25"/>
      <c r="F10" s="66"/>
      <c r="G10" s="66"/>
      <c r="H10" s="66"/>
      <c r="I10" s="66"/>
      <c r="J10" s="66"/>
      <c r="K10" s="66"/>
    </row>
    <row r="11" spans="1:11" x14ac:dyDescent="0.3">
      <c r="A11" s="30"/>
      <c r="B11" s="26"/>
      <c r="C11" s="5" t="s">
        <v>11</v>
      </c>
      <c r="D11" s="5" t="s">
        <v>66</v>
      </c>
      <c r="E11" s="26"/>
      <c r="F11" s="68"/>
      <c r="G11" s="68"/>
      <c r="H11" s="68"/>
      <c r="I11" s="68"/>
      <c r="J11" s="68"/>
      <c r="K11" s="68"/>
    </row>
    <row r="12" spans="1:11" x14ac:dyDescent="0.3">
      <c r="A12" s="28">
        <v>18</v>
      </c>
      <c r="B12" s="24" t="s">
        <v>155</v>
      </c>
      <c r="C12" s="5" t="s">
        <v>9</v>
      </c>
      <c r="D12" s="5" t="s">
        <v>110</v>
      </c>
      <c r="E12" s="24" t="s">
        <v>180</v>
      </c>
      <c r="F12" s="64">
        <v>6</v>
      </c>
      <c r="G12" s="64">
        <v>6</v>
      </c>
      <c r="H12" s="64">
        <v>5</v>
      </c>
      <c r="I12" s="64">
        <f t="shared" ref="I12" si="0">SUM(F12:H12)</f>
        <v>17</v>
      </c>
      <c r="J12" s="64">
        <v>6</v>
      </c>
      <c r="K12" s="64">
        <v>52</v>
      </c>
    </row>
    <row r="13" spans="1:11" x14ac:dyDescent="0.3">
      <c r="A13" s="29"/>
      <c r="B13" s="25"/>
      <c r="C13" s="5" t="s">
        <v>10</v>
      </c>
      <c r="D13" s="5" t="s">
        <v>156</v>
      </c>
      <c r="E13" s="25"/>
      <c r="F13" s="66"/>
      <c r="G13" s="66"/>
      <c r="H13" s="66"/>
      <c r="I13" s="66"/>
      <c r="J13" s="66"/>
      <c r="K13" s="66"/>
    </row>
    <row r="14" spans="1:11" x14ac:dyDescent="0.3">
      <c r="A14" s="30"/>
      <c r="B14" s="26"/>
      <c r="C14" s="5" t="s">
        <v>11</v>
      </c>
      <c r="D14" s="5" t="s">
        <v>157</v>
      </c>
      <c r="E14" s="26"/>
      <c r="F14" s="68"/>
      <c r="G14" s="68"/>
      <c r="H14" s="68"/>
      <c r="I14" s="68"/>
      <c r="J14" s="68"/>
      <c r="K14" s="68"/>
    </row>
    <row r="15" spans="1:11" x14ac:dyDescent="0.3">
      <c r="A15" s="28">
        <v>19</v>
      </c>
      <c r="B15" s="24" t="s">
        <v>50</v>
      </c>
      <c r="C15" s="5" t="s">
        <v>9</v>
      </c>
      <c r="D15" s="5" t="s">
        <v>23</v>
      </c>
      <c r="E15" s="24" t="s">
        <v>186</v>
      </c>
      <c r="F15" s="64">
        <v>5</v>
      </c>
      <c r="G15" s="64">
        <v>4</v>
      </c>
      <c r="H15" s="64">
        <v>6</v>
      </c>
      <c r="I15" s="64">
        <f t="shared" ref="I15" si="1">SUM(F15:H15)</f>
        <v>15</v>
      </c>
      <c r="J15" s="64">
        <v>5</v>
      </c>
      <c r="K15" s="64">
        <v>54</v>
      </c>
    </row>
    <row r="16" spans="1:11" x14ac:dyDescent="0.3">
      <c r="A16" s="29"/>
      <c r="B16" s="25"/>
      <c r="C16" s="5" t="s">
        <v>10</v>
      </c>
      <c r="D16" s="5" t="s">
        <v>51</v>
      </c>
      <c r="E16" s="25"/>
      <c r="F16" s="66"/>
      <c r="G16" s="66"/>
      <c r="H16" s="66"/>
      <c r="I16" s="66"/>
      <c r="J16" s="66"/>
      <c r="K16" s="66"/>
    </row>
    <row r="17" spans="1:11" x14ac:dyDescent="0.3">
      <c r="A17" s="30"/>
      <c r="B17" s="26"/>
      <c r="C17" s="5" t="s">
        <v>11</v>
      </c>
      <c r="D17" s="5" t="s">
        <v>52</v>
      </c>
      <c r="E17" s="26"/>
      <c r="F17" s="68"/>
      <c r="G17" s="68"/>
      <c r="H17" s="68"/>
      <c r="I17" s="68"/>
      <c r="J17" s="68"/>
      <c r="K17" s="68"/>
    </row>
    <row r="18" spans="1:11" x14ac:dyDescent="0.3">
      <c r="A18" s="28">
        <v>20</v>
      </c>
      <c r="B18" s="24" t="s">
        <v>68</v>
      </c>
      <c r="C18" s="5" t="s">
        <v>9</v>
      </c>
      <c r="D18" s="5" t="s">
        <v>69</v>
      </c>
      <c r="E18" s="24" t="s">
        <v>187</v>
      </c>
      <c r="F18" s="64">
        <v>3</v>
      </c>
      <c r="G18" s="64">
        <v>3</v>
      </c>
      <c r="H18" s="64">
        <v>1</v>
      </c>
      <c r="I18" s="64">
        <f t="shared" ref="I18" si="2">SUM(F18:H18)</f>
        <v>7</v>
      </c>
      <c r="J18" s="64">
        <v>2</v>
      </c>
      <c r="K18" s="64">
        <v>65</v>
      </c>
    </row>
    <row r="19" spans="1:11" x14ac:dyDescent="0.3">
      <c r="A19" s="29"/>
      <c r="B19" s="25"/>
      <c r="C19" s="5" t="s">
        <v>10</v>
      </c>
      <c r="D19" s="5" t="s">
        <v>70</v>
      </c>
      <c r="E19" s="25"/>
      <c r="F19" s="66"/>
      <c r="G19" s="66"/>
      <c r="H19" s="66"/>
      <c r="I19" s="66"/>
      <c r="J19" s="66"/>
      <c r="K19" s="66"/>
    </row>
    <row r="20" spans="1:11" x14ac:dyDescent="0.3">
      <c r="A20" s="30"/>
      <c r="B20" s="26"/>
      <c r="C20" s="5" t="s">
        <v>11</v>
      </c>
      <c r="D20" s="5" t="s">
        <v>71</v>
      </c>
      <c r="E20" s="26"/>
      <c r="F20" s="68"/>
      <c r="G20" s="68"/>
      <c r="H20" s="68"/>
      <c r="I20" s="68"/>
      <c r="J20" s="68"/>
      <c r="K20" s="68"/>
    </row>
    <row r="21" spans="1:11" x14ac:dyDescent="0.3">
      <c r="A21" s="28">
        <v>21</v>
      </c>
      <c r="B21" s="24" t="s">
        <v>53</v>
      </c>
      <c r="C21" s="5" t="s">
        <v>9</v>
      </c>
      <c r="D21" s="5" t="s">
        <v>41</v>
      </c>
      <c r="E21" s="24" t="s">
        <v>188</v>
      </c>
      <c r="F21" s="64">
        <v>1</v>
      </c>
      <c r="G21" s="64">
        <v>5</v>
      </c>
      <c r="H21" s="64">
        <v>3</v>
      </c>
      <c r="I21" s="64">
        <f t="shared" ref="I21" si="3">SUM(F21:H21)</f>
        <v>9</v>
      </c>
      <c r="J21" s="64">
        <v>3</v>
      </c>
      <c r="K21" s="64">
        <v>60</v>
      </c>
    </row>
    <row r="22" spans="1:11" x14ac:dyDescent="0.3">
      <c r="A22" s="29"/>
      <c r="B22" s="25"/>
      <c r="C22" s="5" t="s">
        <v>10</v>
      </c>
      <c r="D22" s="5" t="s">
        <v>54</v>
      </c>
      <c r="E22" s="25"/>
      <c r="F22" s="66"/>
      <c r="G22" s="66"/>
      <c r="H22" s="66"/>
      <c r="I22" s="66"/>
      <c r="J22" s="66"/>
      <c r="K22" s="66"/>
    </row>
    <row r="23" spans="1:11" x14ac:dyDescent="0.3">
      <c r="A23" s="30"/>
      <c r="B23" s="26"/>
      <c r="C23" s="5" t="s">
        <v>11</v>
      </c>
      <c r="D23" s="5" t="s">
        <v>55</v>
      </c>
      <c r="E23" s="26"/>
      <c r="F23" s="68"/>
      <c r="G23" s="68"/>
      <c r="H23" s="68"/>
      <c r="I23" s="68"/>
      <c r="J23" s="68"/>
      <c r="K23" s="68"/>
    </row>
    <row r="24" spans="1:11" x14ac:dyDescent="0.3">
      <c r="A24" s="28">
        <v>22</v>
      </c>
      <c r="B24" s="24" t="s">
        <v>44</v>
      </c>
      <c r="C24" s="5" t="s">
        <v>9</v>
      </c>
      <c r="D24" s="5" t="s">
        <v>37</v>
      </c>
      <c r="E24" s="24" t="s">
        <v>189</v>
      </c>
      <c r="F24" s="64">
        <v>4</v>
      </c>
      <c r="G24" s="64">
        <v>2</v>
      </c>
      <c r="H24" s="64">
        <v>4</v>
      </c>
      <c r="I24" s="64">
        <f t="shared" ref="I24" si="4">SUM(F24:H24)</f>
        <v>10</v>
      </c>
      <c r="J24" s="64">
        <v>4</v>
      </c>
      <c r="K24" s="64">
        <v>56</v>
      </c>
    </row>
    <row r="25" spans="1:11" x14ac:dyDescent="0.3">
      <c r="A25" s="29"/>
      <c r="B25" s="25"/>
      <c r="C25" s="5" t="s">
        <v>10</v>
      </c>
      <c r="D25" s="5" t="s">
        <v>45</v>
      </c>
      <c r="E25" s="25"/>
      <c r="F25" s="66"/>
      <c r="G25" s="66"/>
      <c r="H25" s="66"/>
      <c r="I25" s="66"/>
      <c r="J25" s="66"/>
      <c r="K25" s="66"/>
    </row>
    <row r="26" spans="1:11" x14ac:dyDescent="0.3">
      <c r="A26" s="30"/>
      <c r="B26" s="26"/>
      <c r="C26" s="5" t="s">
        <v>11</v>
      </c>
      <c r="D26" s="5" t="s">
        <v>46</v>
      </c>
      <c r="E26" s="26"/>
      <c r="F26" s="68"/>
      <c r="G26" s="68"/>
      <c r="H26" s="68"/>
      <c r="I26" s="68"/>
      <c r="J26" s="68"/>
      <c r="K26" s="68"/>
    </row>
    <row r="27" spans="1:11" x14ac:dyDescent="0.3">
      <c r="F27" s="70"/>
      <c r="G27" s="70"/>
      <c r="H27" s="70"/>
      <c r="I27" s="70"/>
      <c r="J27" s="70"/>
    </row>
    <row r="28" spans="1:11" x14ac:dyDescent="0.3">
      <c r="B28" s="2" t="s">
        <v>165</v>
      </c>
      <c r="E28" s="2" t="s">
        <v>166</v>
      </c>
    </row>
  </sheetData>
  <mergeCells count="59">
    <mergeCell ref="G24:G26"/>
    <mergeCell ref="H24:H26"/>
    <mergeCell ref="I24:I26"/>
    <mergeCell ref="J24:J26"/>
    <mergeCell ref="K24:K26"/>
    <mergeCell ref="K21:K23"/>
    <mergeCell ref="A24:A26"/>
    <mergeCell ref="B24:B26"/>
    <mergeCell ref="E24:E26"/>
    <mergeCell ref="F24:F26"/>
    <mergeCell ref="F21:F23"/>
    <mergeCell ref="G21:G23"/>
    <mergeCell ref="H21:H23"/>
    <mergeCell ref="I21:I23"/>
    <mergeCell ref="J21:J23"/>
    <mergeCell ref="I18:I20"/>
    <mergeCell ref="J18:J20"/>
    <mergeCell ref="K18:K20"/>
    <mergeCell ref="A21:A23"/>
    <mergeCell ref="B21:B23"/>
    <mergeCell ref="E21:E23"/>
    <mergeCell ref="A18:A20"/>
    <mergeCell ref="B18:B20"/>
    <mergeCell ref="E18:E20"/>
    <mergeCell ref="F18:F20"/>
    <mergeCell ref="G18:G20"/>
    <mergeCell ref="H18:H20"/>
    <mergeCell ref="G15:G17"/>
    <mergeCell ref="H15:H17"/>
    <mergeCell ref="I15:I17"/>
    <mergeCell ref="J15:J17"/>
    <mergeCell ref="K15:K17"/>
    <mergeCell ref="K12:K14"/>
    <mergeCell ref="A15:A17"/>
    <mergeCell ref="B15:B17"/>
    <mergeCell ref="E15:E17"/>
    <mergeCell ref="F15:F17"/>
    <mergeCell ref="F12:F14"/>
    <mergeCell ref="G12:G14"/>
    <mergeCell ref="H12:H14"/>
    <mergeCell ref="I12:I14"/>
    <mergeCell ref="J12:J14"/>
    <mergeCell ref="I9:I11"/>
    <mergeCell ref="J9:J11"/>
    <mergeCell ref="K9:K11"/>
    <mergeCell ref="A12:A14"/>
    <mergeCell ref="B12:B14"/>
    <mergeCell ref="E12:E14"/>
    <mergeCell ref="F9:F11"/>
    <mergeCell ref="G9:G11"/>
    <mergeCell ref="H9:H11"/>
    <mergeCell ref="A9:A11"/>
    <mergeCell ref="B9:B11"/>
    <mergeCell ref="E9:E11"/>
    <mergeCell ref="F7:J7"/>
    <mergeCell ref="B1:E1"/>
    <mergeCell ref="A4:B4"/>
    <mergeCell ref="A5:E5"/>
    <mergeCell ref="A6:E6"/>
  </mergeCells>
  <pageMargins left="0.23622047244094491" right="0.23622047244094491" top="0.74803149606299213" bottom="0.74803149606299213" header="0.31496062992125984" footer="0.31496062992125984"/>
  <pageSetup paperSize="9"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8"/>
  <sheetViews>
    <sheetView zoomScale="81" zoomScaleNormal="81" workbookViewId="0">
      <selection activeCell="E2" sqref="E1:E1048576"/>
    </sheetView>
  </sheetViews>
  <sheetFormatPr defaultRowHeight="16.8" x14ac:dyDescent="0.3"/>
  <cols>
    <col min="1" max="1" width="6.6640625" style="2" customWidth="1"/>
    <col min="2" max="2" width="15" style="2" customWidth="1"/>
    <col min="3" max="3" width="11.5546875" style="2" customWidth="1"/>
    <col min="4" max="4" width="13.77734375" style="2" customWidth="1"/>
    <col min="5" max="5" width="15.44140625" style="12" customWidth="1"/>
    <col min="6" max="35" width="4.77734375" style="2" customWidth="1"/>
    <col min="36" max="39" width="8.88671875" style="2"/>
    <col min="40" max="40" width="4.77734375" style="2" customWidth="1"/>
    <col min="41" max="16384" width="8.88671875" style="2"/>
  </cols>
  <sheetData>
    <row r="1" spans="1:40" x14ac:dyDescent="0.3">
      <c r="A1" s="6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N1" s="17"/>
    </row>
    <row r="2" spans="1:40" ht="41.4" customHeight="1" x14ac:dyDescent="0.3">
      <c r="A2" s="3"/>
      <c r="B2" s="3"/>
      <c r="C2" s="3"/>
      <c r="D2" s="3"/>
      <c r="E2" s="11"/>
    </row>
    <row r="3" spans="1:40" ht="15.6" customHeight="1" x14ac:dyDescent="0.3">
      <c r="A3" s="3"/>
      <c r="B3" s="3"/>
      <c r="C3" s="3"/>
      <c r="D3" s="3"/>
      <c r="E3" s="11"/>
      <c r="AI3" s="4" t="s">
        <v>21</v>
      </c>
      <c r="AN3" s="4"/>
    </row>
    <row r="4" spans="1:40" x14ac:dyDescent="0.3">
      <c r="A4" s="36" t="s">
        <v>20</v>
      </c>
      <c r="B4" s="36"/>
      <c r="C4" s="3"/>
      <c r="D4" s="3"/>
    </row>
    <row r="5" spans="1:40" x14ac:dyDescent="0.3">
      <c r="A5" s="35" t="s">
        <v>18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N5" s="17"/>
    </row>
    <row r="6" spans="1:40" x14ac:dyDescent="0.3">
      <c r="A6" s="27" t="s">
        <v>17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N6" s="46"/>
    </row>
    <row r="7" spans="1:40" ht="34.200000000000003" customHeight="1" thickBot="1" x14ac:dyDescent="0.35">
      <c r="A7" s="5" t="s">
        <v>0</v>
      </c>
      <c r="B7" s="5" t="s">
        <v>1</v>
      </c>
      <c r="C7" s="5"/>
      <c r="D7" s="5" t="s">
        <v>2</v>
      </c>
      <c r="E7" s="13" t="s">
        <v>3</v>
      </c>
      <c r="F7" s="34" t="s">
        <v>25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8"/>
      <c r="AJ7" s="22" t="s">
        <v>163</v>
      </c>
      <c r="AK7" s="23"/>
      <c r="AL7" s="13" t="s">
        <v>164</v>
      </c>
      <c r="AM7" s="13" t="s">
        <v>171</v>
      </c>
      <c r="AN7" s="46"/>
    </row>
    <row r="8" spans="1:40" x14ac:dyDescent="0.3">
      <c r="A8" s="10"/>
      <c r="B8" s="10"/>
      <c r="C8" s="5"/>
      <c r="D8" s="5"/>
      <c r="E8" s="14"/>
      <c r="F8" s="31" t="s">
        <v>26</v>
      </c>
      <c r="G8" s="32"/>
      <c r="H8" s="33"/>
      <c r="I8" s="31" t="s">
        <v>27</v>
      </c>
      <c r="J8" s="32"/>
      <c r="K8" s="33"/>
      <c r="L8" s="31" t="s">
        <v>28</v>
      </c>
      <c r="M8" s="32"/>
      <c r="N8" s="33"/>
      <c r="O8" s="31" t="s">
        <v>29</v>
      </c>
      <c r="P8" s="32"/>
      <c r="Q8" s="33"/>
      <c r="R8" s="31" t="s">
        <v>30</v>
      </c>
      <c r="S8" s="32"/>
      <c r="T8" s="33"/>
      <c r="U8" s="31" t="s">
        <v>31</v>
      </c>
      <c r="V8" s="32"/>
      <c r="W8" s="33"/>
      <c r="X8" s="31" t="s">
        <v>32</v>
      </c>
      <c r="Y8" s="32"/>
      <c r="Z8" s="33"/>
      <c r="AA8" s="31" t="s">
        <v>33</v>
      </c>
      <c r="AB8" s="32"/>
      <c r="AC8" s="33"/>
      <c r="AD8" s="31" t="s">
        <v>34</v>
      </c>
      <c r="AE8" s="32"/>
      <c r="AF8" s="33"/>
      <c r="AG8" s="31" t="s">
        <v>35</v>
      </c>
      <c r="AH8" s="32"/>
      <c r="AI8" s="33"/>
      <c r="AJ8" s="5"/>
      <c r="AK8" s="5"/>
      <c r="AL8" s="5"/>
      <c r="AM8" s="5"/>
      <c r="AN8" s="46"/>
    </row>
    <row r="9" spans="1:40" x14ac:dyDescent="0.3">
      <c r="A9" s="28">
        <v>7</v>
      </c>
      <c r="B9" s="24" t="s">
        <v>60</v>
      </c>
      <c r="C9" s="5" t="s">
        <v>9</v>
      </c>
      <c r="D9" s="5" t="s">
        <v>61</v>
      </c>
      <c r="E9" s="39" t="s">
        <v>178</v>
      </c>
      <c r="F9" s="7">
        <v>20</v>
      </c>
      <c r="G9" s="5">
        <v>0</v>
      </c>
      <c r="H9" s="8">
        <v>0</v>
      </c>
      <c r="I9" s="7">
        <v>40</v>
      </c>
      <c r="J9" s="5">
        <v>0</v>
      </c>
      <c r="K9" s="8">
        <v>0</v>
      </c>
      <c r="L9" s="7">
        <v>20</v>
      </c>
      <c r="M9" s="5">
        <v>0</v>
      </c>
      <c r="N9" s="8">
        <v>0</v>
      </c>
      <c r="O9" s="7">
        <v>0</v>
      </c>
      <c r="P9" s="5">
        <v>0</v>
      </c>
      <c r="Q9" s="8">
        <v>0</v>
      </c>
      <c r="R9" s="7">
        <v>40</v>
      </c>
      <c r="S9" s="5">
        <v>0</v>
      </c>
      <c r="T9" s="8">
        <v>0</v>
      </c>
      <c r="U9" s="7">
        <v>0</v>
      </c>
      <c r="V9" s="5">
        <v>0</v>
      </c>
      <c r="W9" s="8">
        <v>0</v>
      </c>
      <c r="X9" s="7">
        <v>20</v>
      </c>
      <c r="Y9" s="5">
        <v>0</v>
      </c>
      <c r="Z9" s="8">
        <v>0</v>
      </c>
      <c r="AA9" s="7">
        <v>40</v>
      </c>
      <c r="AB9" s="5">
        <v>0</v>
      </c>
      <c r="AC9" s="8">
        <v>0</v>
      </c>
      <c r="AD9" s="7">
        <v>40</v>
      </c>
      <c r="AE9" s="5">
        <v>0</v>
      </c>
      <c r="AF9" s="8">
        <v>0</v>
      </c>
      <c r="AG9" s="7">
        <v>20</v>
      </c>
      <c r="AH9" s="5">
        <v>20</v>
      </c>
      <c r="AI9" s="8">
        <v>0</v>
      </c>
      <c r="AJ9" s="5">
        <f>SUM(F9:AI9)</f>
        <v>260</v>
      </c>
      <c r="AK9" s="18">
        <f>AJ9+AJ10+AJ11</f>
        <v>400</v>
      </c>
      <c r="AL9" s="19">
        <v>5</v>
      </c>
      <c r="AM9" s="19">
        <v>54</v>
      </c>
      <c r="AN9" s="47"/>
    </row>
    <row r="10" spans="1:40" x14ac:dyDescent="0.3">
      <c r="A10" s="29"/>
      <c r="B10" s="25"/>
      <c r="C10" s="5" t="s">
        <v>10</v>
      </c>
      <c r="D10" s="5" t="s">
        <v>62</v>
      </c>
      <c r="E10" s="40"/>
      <c r="F10" s="7">
        <v>0</v>
      </c>
      <c r="G10" s="5">
        <v>0</v>
      </c>
      <c r="H10" s="8">
        <v>0</v>
      </c>
      <c r="I10" s="7">
        <v>0</v>
      </c>
      <c r="J10" s="5">
        <v>0</v>
      </c>
      <c r="K10" s="8">
        <v>40</v>
      </c>
      <c r="L10" s="7">
        <v>20</v>
      </c>
      <c r="M10" s="5">
        <v>0</v>
      </c>
      <c r="N10" s="8">
        <v>0</v>
      </c>
      <c r="O10" s="7">
        <v>0</v>
      </c>
      <c r="P10" s="5">
        <v>0</v>
      </c>
      <c r="Q10" s="8">
        <v>0</v>
      </c>
      <c r="R10" s="7">
        <v>20</v>
      </c>
      <c r="S10" s="5">
        <v>0</v>
      </c>
      <c r="T10" s="8">
        <v>0</v>
      </c>
      <c r="U10" s="7">
        <v>0</v>
      </c>
      <c r="V10" s="5">
        <v>0</v>
      </c>
      <c r="W10" s="8">
        <v>0</v>
      </c>
      <c r="X10" s="7">
        <v>0</v>
      </c>
      <c r="Y10" s="5">
        <v>0</v>
      </c>
      <c r="Z10" s="8">
        <v>0</v>
      </c>
      <c r="AA10" s="7">
        <v>20</v>
      </c>
      <c r="AB10" s="5">
        <v>20</v>
      </c>
      <c r="AC10" s="8">
        <v>0</v>
      </c>
      <c r="AD10" s="7">
        <v>20</v>
      </c>
      <c r="AE10" s="5">
        <v>0</v>
      </c>
      <c r="AF10" s="8">
        <v>0</v>
      </c>
      <c r="AG10" s="7">
        <v>0</v>
      </c>
      <c r="AH10" s="5">
        <v>0</v>
      </c>
      <c r="AI10" s="8">
        <v>0</v>
      </c>
      <c r="AJ10" s="5">
        <f t="shared" ref="AJ10:AJ19" si="0">SUM(F10:AI10)</f>
        <v>140</v>
      </c>
      <c r="AK10" s="18"/>
      <c r="AL10" s="20"/>
      <c r="AM10" s="20"/>
      <c r="AN10" s="47"/>
    </row>
    <row r="11" spans="1:40" x14ac:dyDescent="0.3">
      <c r="A11" s="30"/>
      <c r="B11" s="26"/>
      <c r="C11" s="5" t="s">
        <v>11</v>
      </c>
      <c r="D11" s="5" t="s">
        <v>63</v>
      </c>
      <c r="E11" s="41"/>
      <c r="F11" s="7">
        <v>0</v>
      </c>
      <c r="G11" s="5">
        <v>0</v>
      </c>
      <c r="H11" s="8">
        <v>0</v>
      </c>
      <c r="I11" s="7">
        <v>0</v>
      </c>
      <c r="J11" s="5">
        <v>0</v>
      </c>
      <c r="K11" s="8">
        <v>0</v>
      </c>
      <c r="L11" s="7">
        <v>0</v>
      </c>
      <c r="M11" s="5">
        <v>0</v>
      </c>
      <c r="N11" s="8">
        <v>0</v>
      </c>
      <c r="O11" s="7">
        <v>0</v>
      </c>
      <c r="P11" s="5">
        <v>0</v>
      </c>
      <c r="Q11" s="8">
        <v>0</v>
      </c>
      <c r="R11" s="7">
        <v>0</v>
      </c>
      <c r="S11" s="5">
        <v>0</v>
      </c>
      <c r="T11" s="8">
        <v>0</v>
      </c>
      <c r="U11" s="7">
        <v>0</v>
      </c>
      <c r="V11" s="5">
        <v>0</v>
      </c>
      <c r="W11" s="8">
        <v>0</v>
      </c>
      <c r="X11" s="7">
        <v>0</v>
      </c>
      <c r="Y11" s="5">
        <v>0</v>
      </c>
      <c r="Z11" s="8">
        <v>0</v>
      </c>
      <c r="AA11" s="7">
        <v>0</v>
      </c>
      <c r="AB11" s="5">
        <v>0</v>
      </c>
      <c r="AC11" s="8">
        <v>0</v>
      </c>
      <c r="AD11" s="7">
        <v>0</v>
      </c>
      <c r="AE11" s="5">
        <v>0</v>
      </c>
      <c r="AF11" s="8">
        <v>0</v>
      </c>
      <c r="AG11" s="7">
        <v>0</v>
      </c>
      <c r="AH11" s="5">
        <v>0</v>
      </c>
      <c r="AI11" s="8">
        <v>0</v>
      </c>
      <c r="AJ11" s="5">
        <f t="shared" si="0"/>
        <v>0</v>
      </c>
      <c r="AK11" s="18"/>
      <c r="AL11" s="21"/>
      <c r="AM11" s="21"/>
      <c r="AN11" s="47"/>
    </row>
    <row r="12" spans="1:40" x14ac:dyDescent="0.3">
      <c r="A12" s="28">
        <v>8</v>
      </c>
      <c r="B12" s="24" t="s">
        <v>133</v>
      </c>
      <c r="C12" s="5" t="s">
        <v>9</v>
      </c>
      <c r="D12" s="5" t="s">
        <v>43</v>
      </c>
      <c r="E12" s="39" t="s">
        <v>190</v>
      </c>
      <c r="F12" s="7">
        <v>60</v>
      </c>
      <c r="G12" s="5">
        <v>0</v>
      </c>
      <c r="H12" s="8">
        <v>0</v>
      </c>
      <c r="I12" s="7">
        <v>60</v>
      </c>
      <c r="J12" s="5">
        <v>0</v>
      </c>
      <c r="K12" s="8">
        <v>0</v>
      </c>
      <c r="L12" s="7">
        <v>20</v>
      </c>
      <c r="M12" s="5">
        <v>0</v>
      </c>
      <c r="N12" s="8">
        <v>0</v>
      </c>
      <c r="O12" s="7">
        <v>60</v>
      </c>
      <c r="P12" s="5">
        <v>0</v>
      </c>
      <c r="Q12" s="8">
        <v>0</v>
      </c>
      <c r="R12" s="7">
        <v>0</v>
      </c>
      <c r="S12" s="5">
        <v>0</v>
      </c>
      <c r="T12" s="8">
        <v>0</v>
      </c>
      <c r="U12" s="7">
        <v>20</v>
      </c>
      <c r="V12" s="5">
        <v>0</v>
      </c>
      <c r="W12" s="8">
        <v>0</v>
      </c>
      <c r="X12" s="7">
        <v>0</v>
      </c>
      <c r="Y12" s="5">
        <v>0</v>
      </c>
      <c r="Z12" s="8">
        <v>0</v>
      </c>
      <c r="AA12" s="7">
        <v>0</v>
      </c>
      <c r="AB12" s="5">
        <v>0</v>
      </c>
      <c r="AC12" s="8">
        <v>0</v>
      </c>
      <c r="AD12" s="7">
        <v>20</v>
      </c>
      <c r="AE12" s="5">
        <v>20</v>
      </c>
      <c r="AF12" s="8">
        <v>20</v>
      </c>
      <c r="AG12" s="7">
        <v>60</v>
      </c>
      <c r="AH12" s="5">
        <v>0</v>
      </c>
      <c r="AI12" s="8">
        <v>0</v>
      </c>
      <c r="AJ12" s="5">
        <f t="shared" si="0"/>
        <v>340</v>
      </c>
      <c r="AK12" s="18">
        <f t="shared" ref="AK12" si="1">AJ12+AJ13+AJ14</f>
        <v>460</v>
      </c>
      <c r="AL12" s="19">
        <v>4</v>
      </c>
      <c r="AM12" s="19">
        <v>56</v>
      </c>
      <c r="AN12" s="47"/>
    </row>
    <row r="13" spans="1:40" x14ac:dyDescent="0.3">
      <c r="A13" s="29"/>
      <c r="B13" s="25"/>
      <c r="C13" s="5" t="s">
        <v>10</v>
      </c>
      <c r="D13" s="5" t="s">
        <v>13</v>
      </c>
      <c r="E13" s="40"/>
      <c r="F13" s="7">
        <v>0</v>
      </c>
      <c r="G13" s="5">
        <v>0</v>
      </c>
      <c r="H13" s="8">
        <v>0</v>
      </c>
      <c r="I13" s="7">
        <v>0</v>
      </c>
      <c r="J13" s="5">
        <v>0</v>
      </c>
      <c r="K13" s="8">
        <v>0</v>
      </c>
      <c r="L13" s="7">
        <v>0</v>
      </c>
      <c r="M13" s="5">
        <v>0</v>
      </c>
      <c r="N13" s="8">
        <v>0</v>
      </c>
      <c r="O13" s="7">
        <v>0</v>
      </c>
      <c r="P13" s="5">
        <v>0</v>
      </c>
      <c r="Q13" s="8">
        <v>0</v>
      </c>
      <c r="R13" s="7">
        <v>20</v>
      </c>
      <c r="S13" s="5">
        <v>0</v>
      </c>
      <c r="T13" s="8">
        <v>0</v>
      </c>
      <c r="U13" s="7">
        <v>0</v>
      </c>
      <c r="V13" s="5">
        <v>0</v>
      </c>
      <c r="W13" s="8">
        <v>0</v>
      </c>
      <c r="X13" s="7">
        <v>0</v>
      </c>
      <c r="Y13" s="5">
        <v>0</v>
      </c>
      <c r="Z13" s="8">
        <v>0</v>
      </c>
      <c r="AA13" s="7">
        <v>20</v>
      </c>
      <c r="AB13" s="5">
        <v>0</v>
      </c>
      <c r="AC13" s="8">
        <v>0</v>
      </c>
      <c r="AD13" s="7">
        <v>0</v>
      </c>
      <c r="AE13" s="5">
        <v>0</v>
      </c>
      <c r="AF13" s="8">
        <v>0</v>
      </c>
      <c r="AG13" s="7">
        <v>20</v>
      </c>
      <c r="AH13" s="5">
        <v>0</v>
      </c>
      <c r="AI13" s="8">
        <v>0</v>
      </c>
      <c r="AJ13" s="5">
        <f t="shared" si="0"/>
        <v>60</v>
      </c>
      <c r="AK13" s="18"/>
      <c r="AL13" s="20"/>
      <c r="AM13" s="20"/>
      <c r="AN13" s="47"/>
    </row>
    <row r="14" spans="1:40" x14ac:dyDescent="0.3">
      <c r="A14" s="30"/>
      <c r="B14" s="26"/>
      <c r="C14" s="5" t="s">
        <v>11</v>
      </c>
      <c r="D14" s="5" t="s">
        <v>55</v>
      </c>
      <c r="E14" s="41"/>
      <c r="F14" s="7">
        <v>0</v>
      </c>
      <c r="G14" s="5">
        <v>0</v>
      </c>
      <c r="H14" s="8">
        <v>0</v>
      </c>
      <c r="I14" s="7">
        <v>0</v>
      </c>
      <c r="J14" s="5">
        <v>0</v>
      </c>
      <c r="K14" s="8">
        <v>0</v>
      </c>
      <c r="L14" s="7">
        <v>60</v>
      </c>
      <c r="M14" s="5">
        <v>0</v>
      </c>
      <c r="N14" s="8">
        <v>0</v>
      </c>
      <c r="O14" s="7">
        <v>0</v>
      </c>
      <c r="P14" s="5">
        <v>0</v>
      </c>
      <c r="Q14" s="8">
        <v>0</v>
      </c>
      <c r="R14" s="7">
        <v>0</v>
      </c>
      <c r="S14" s="5">
        <v>0</v>
      </c>
      <c r="T14" s="8">
        <v>0</v>
      </c>
      <c r="U14" s="7">
        <v>0</v>
      </c>
      <c r="V14" s="5">
        <v>0</v>
      </c>
      <c r="W14" s="8">
        <v>0</v>
      </c>
      <c r="X14" s="7">
        <v>0</v>
      </c>
      <c r="Y14" s="5">
        <v>0</v>
      </c>
      <c r="Z14" s="8">
        <v>0</v>
      </c>
      <c r="AA14" s="7">
        <v>0</v>
      </c>
      <c r="AB14" s="5">
        <v>0</v>
      </c>
      <c r="AC14" s="8">
        <v>0</v>
      </c>
      <c r="AD14" s="7">
        <v>0</v>
      </c>
      <c r="AE14" s="5">
        <v>0</v>
      </c>
      <c r="AF14" s="8">
        <v>0</v>
      </c>
      <c r="AG14" s="7">
        <v>0</v>
      </c>
      <c r="AH14" s="5">
        <v>0</v>
      </c>
      <c r="AI14" s="8">
        <v>0</v>
      </c>
      <c r="AJ14" s="5">
        <f t="shared" si="0"/>
        <v>60</v>
      </c>
      <c r="AK14" s="18"/>
      <c r="AL14" s="21"/>
      <c r="AM14" s="21"/>
      <c r="AN14" s="47"/>
    </row>
    <row r="15" spans="1:40" x14ac:dyDescent="0.3">
      <c r="A15" s="28">
        <v>9</v>
      </c>
      <c r="B15" s="24" t="s">
        <v>147</v>
      </c>
      <c r="C15" s="5" t="s">
        <v>9</v>
      </c>
      <c r="D15" s="5" t="s">
        <v>148</v>
      </c>
      <c r="E15" s="39" t="s">
        <v>191</v>
      </c>
      <c r="F15" s="7">
        <v>20</v>
      </c>
      <c r="G15" s="5">
        <v>20</v>
      </c>
      <c r="H15" s="8">
        <v>20</v>
      </c>
      <c r="I15" s="7">
        <v>20</v>
      </c>
      <c r="J15" s="5">
        <v>20</v>
      </c>
      <c r="K15" s="8">
        <v>0</v>
      </c>
      <c r="L15" s="7">
        <v>20</v>
      </c>
      <c r="M15" s="5">
        <v>20</v>
      </c>
      <c r="N15" s="8">
        <v>20</v>
      </c>
      <c r="O15" s="7">
        <v>40</v>
      </c>
      <c r="P15" s="5">
        <v>20</v>
      </c>
      <c r="Q15" s="8">
        <v>20</v>
      </c>
      <c r="R15" s="7">
        <v>20</v>
      </c>
      <c r="S15" s="5">
        <v>20</v>
      </c>
      <c r="T15" s="8">
        <v>20</v>
      </c>
      <c r="U15" s="7">
        <v>20</v>
      </c>
      <c r="V15" s="5">
        <v>20</v>
      </c>
      <c r="W15" s="8">
        <v>20</v>
      </c>
      <c r="X15" s="7">
        <v>20</v>
      </c>
      <c r="Y15" s="5">
        <v>20</v>
      </c>
      <c r="Z15" s="8">
        <v>0</v>
      </c>
      <c r="AA15" s="7">
        <v>60</v>
      </c>
      <c r="AB15" s="5">
        <v>20</v>
      </c>
      <c r="AC15" s="8">
        <v>0</v>
      </c>
      <c r="AD15" s="7">
        <v>20</v>
      </c>
      <c r="AE15" s="5">
        <v>20</v>
      </c>
      <c r="AF15" s="8">
        <v>20</v>
      </c>
      <c r="AG15" s="7">
        <v>20</v>
      </c>
      <c r="AH15" s="5">
        <v>20</v>
      </c>
      <c r="AI15" s="8">
        <v>20</v>
      </c>
      <c r="AJ15" s="5">
        <f t="shared" si="0"/>
        <v>600</v>
      </c>
      <c r="AK15" s="18">
        <f t="shared" ref="AK15" si="2">AJ15+AJ16+AJ17</f>
        <v>740</v>
      </c>
      <c r="AL15" s="19">
        <v>1</v>
      </c>
      <c r="AM15" s="19">
        <v>70</v>
      </c>
      <c r="AN15" s="47"/>
    </row>
    <row r="16" spans="1:40" x14ac:dyDescent="0.3">
      <c r="A16" s="29"/>
      <c r="B16" s="25"/>
      <c r="C16" s="5" t="s">
        <v>10</v>
      </c>
      <c r="D16" s="5" t="s">
        <v>149</v>
      </c>
      <c r="E16" s="40"/>
      <c r="F16" s="7">
        <v>20</v>
      </c>
      <c r="G16" s="5">
        <v>0</v>
      </c>
      <c r="H16" s="8">
        <v>0</v>
      </c>
      <c r="I16" s="7">
        <v>0</v>
      </c>
      <c r="J16" s="5">
        <v>0</v>
      </c>
      <c r="K16" s="8">
        <v>0</v>
      </c>
      <c r="L16" s="7">
        <v>60</v>
      </c>
      <c r="M16" s="5">
        <v>0</v>
      </c>
      <c r="N16" s="8">
        <v>0</v>
      </c>
      <c r="O16" s="7">
        <v>0</v>
      </c>
      <c r="P16" s="5">
        <v>0</v>
      </c>
      <c r="Q16" s="8">
        <v>0</v>
      </c>
      <c r="R16" s="7">
        <v>0</v>
      </c>
      <c r="S16" s="5">
        <v>0</v>
      </c>
      <c r="T16" s="8">
        <v>0</v>
      </c>
      <c r="U16" s="7">
        <v>20</v>
      </c>
      <c r="V16" s="5">
        <v>0</v>
      </c>
      <c r="W16" s="8">
        <v>0</v>
      </c>
      <c r="X16" s="7">
        <v>20</v>
      </c>
      <c r="Y16" s="5">
        <v>0</v>
      </c>
      <c r="Z16" s="8">
        <v>0</v>
      </c>
      <c r="AA16" s="7">
        <v>0</v>
      </c>
      <c r="AB16" s="5">
        <v>0</v>
      </c>
      <c r="AC16" s="8">
        <v>0</v>
      </c>
      <c r="AD16" s="7">
        <v>0</v>
      </c>
      <c r="AE16" s="5">
        <v>0</v>
      </c>
      <c r="AF16" s="8">
        <v>0</v>
      </c>
      <c r="AG16" s="7">
        <v>20</v>
      </c>
      <c r="AH16" s="5">
        <v>0</v>
      </c>
      <c r="AI16" s="8">
        <v>0</v>
      </c>
      <c r="AJ16" s="5">
        <f t="shared" si="0"/>
        <v>140</v>
      </c>
      <c r="AK16" s="18"/>
      <c r="AL16" s="20"/>
      <c r="AM16" s="20"/>
      <c r="AN16" s="47"/>
    </row>
    <row r="17" spans="1:40" x14ac:dyDescent="0.3">
      <c r="A17" s="30"/>
      <c r="B17" s="26"/>
      <c r="C17" s="5" t="s">
        <v>11</v>
      </c>
      <c r="D17" s="5" t="s">
        <v>13</v>
      </c>
      <c r="E17" s="41"/>
      <c r="F17" s="7">
        <v>0</v>
      </c>
      <c r="G17" s="5">
        <v>0</v>
      </c>
      <c r="H17" s="8">
        <v>0</v>
      </c>
      <c r="I17" s="7">
        <v>0</v>
      </c>
      <c r="J17" s="5">
        <v>0</v>
      </c>
      <c r="K17" s="8">
        <v>0</v>
      </c>
      <c r="L17" s="7">
        <v>0</v>
      </c>
      <c r="M17" s="5">
        <v>0</v>
      </c>
      <c r="N17" s="8">
        <v>0</v>
      </c>
      <c r="O17" s="7">
        <v>0</v>
      </c>
      <c r="P17" s="5">
        <v>0</v>
      </c>
      <c r="Q17" s="8">
        <v>0</v>
      </c>
      <c r="R17" s="7">
        <v>0</v>
      </c>
      <c r="S17" s="5">
        <v>0</v>
      </c>
      <c r="T17" s="8">
        <v>0</v>
      </c>
      <c r="U17" s="7">
        <v>0</v>
      </c>
      <c r="V17" s="5">
        <v>0</v>
      </c>
      <c r="W17" s="8">
        <v>0</v>
      </c>
      <c r="X17" s="7">
        <v>0</v>
      </c>
      <c r="Y17" s="5">
        <v>0</v>
      </c>
      <c r="Z17" s="8">
        <v>0</v>
      </c>
      <c r="AA17" s="7">
        <v>0</v>
      </c>
      <c r="AB17" s="5">
        <v>0</v>
      </c>
      <c r="AC17" s="8">
        <v>0</v>
      </c>
      <c r="AD17" s="7">
        <v>0</v>
      </c>
      <c r="AE17" s="5">
        <v>0</v>
      </c>
      <c r="AF17" s="8">
        <v>0</v>
      </c>
      <c r="AG17" s="7">
        <v>0</v>
      </c>
      <c r="AH17" s="5">
        <v>0</v>
      </c>
      <c r="AI17" s="8">
        <v>0</v>
      </c>
      <c r="AJ17" s="5">
        <f t="shared" si="0"/>
        <v>0</v>
      </c>
      <c r="AK17" s="18"/>
      <c r="AL17" s="21"/>
      <c r="AM17" s="21"/>
      <c r="AN17" s="47"/>
    </row>
    <row r="18" spans="1:40" x14ac:dyDescent="0.3">
      <c r="A18" s="28">
        <v>10</v>
      </c>
      <c r="B18" s="24" t="s">
        <v>64</v>
      </c>
      <c r="C18" s="5" t="s">
        <v>9</v>
      </c>
      <c r="D18" s="5" t="s">
        <v>65</v>
      </c>
      <c r="E18" s="39" t="s">
        <v>192</v>
      </c>
      <c r="F18" s="7">
        <v>20</v>
      </c>
      <c r="G18" s="5">
        <v>20</v>
      </c>
      <c r="H18" s="8">
        <v>0</v>
      </c>
      <c r="I18" s="7">
        <v>20</v>
      </c>
      <c r="J18" s="5">
        <v>20</v>
      </c>
      <c r="K18" s="8">
        <v>0</v>
      </c>
      <c r="L18" s="7">
        <v>20</v>
      </c>
      <c r="M18" s="5">
        <v>0</v>
      </c>
      <c r="N18" s="8">
        <v>0</v>
      </c>
      <c r="O18" s="7">
        <v>20</v>
      </c>
      <c r="P18" s="5">
        <v>20</v>
      </c>
      <c r="Q18" s="8">
        <v>0</v>
      </c>
      <c r="R18" s="7">
        <v>60</v>
      </c>
      <c r="S18" s="5">
        <v>20</v>
      </c>
      <c r="T18" s="8">
        <v>0</v>
      </c>
      <c r="U18" s="7">
        <v>20</v>
      </c>
      <c r="V18" s="5">
        <v>0</v>
      </c>
      <c r="W18" s="8">
        <v>0</v>
      </c>
      <c r="X18" s="7">
        <v>20</v>
      </c>
      <c r="Y18" s="5">
        <v>0</v>
      </c>
      <c r="Z18" s="8">
        <v>0</v>
      </c>
      <c r="AA18" s="7">
        <v>20</v>
      </c>
      <c r="AB18" s="5">
        <v>20</v>
      </c>
      <c r="AC18" s="8">
        <v>0</v>
      </c>
      <c r="AD18" s="7">
        <v>20</v>
      </c>
      <c r="AE18" s="5">
        <v>0</v>
      </c>
      <c r="AF18" s="8">
        <v>0</v>
      </c>
      <c r="AG18" s="7">
        <v>20</v>
      </c>
      <c r="AH18" s="5">
        <v>0</v>
      </c>
      <c r="AI18" s="8">
        <v>0</v>
      </c>
      <c r="AJ18" s="5">
        <f t="shared" si="0"/>
        <v>340</v>
      </c>
      <c r="AK18" s="18">
        <f t="shared" ref="AK18" si="3">AJ18+AJ19+AJ20</f>
        <v>560</v>
      </c>
      <c r="AL18" s="19">
        <v>2</v>
      </c>
      <c r="AM18" s="19">
        <v>65</v>
      </c>
      <c r="AN18" s="47"/>
    </row>
    <row r="19" spans="1:40" x14ac:dyDescent="0.3">
      <c r="A19" s="29"/>
      <c r="B19" s="25"/>
      <c r="C19" s="5" t="s">
        <v>10</v>
      </c>
      <c r="D19" s="5" t="s">
        <v>66</v>
      </c>
      <c r="E19" s="40"/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60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40</v>
      </c>
      <c r="AE19" s="7">
        <v>20</v>
      </c>
      <c r="AF19" s="7">
        <v>0</v>
      </c>
      <c r="AG19" s="7">
        <v>20</v>
      </c>
      <c r="AH19" s="7">
        <v>0</v>
      </c>
      <c r="AI19" s="7">
        <v>0</v>
      </c>
      <c r="AJ19" s="5">
        <f t="shared" si="0"/>
        <v>140</v>
      </c>
      <c r="AK19" s="18"/>
      <c r="AL19" s="20"/>
      <c r="AM19" s="20"/>
      <c r="AN19" s="47"/>
    </row>
    <row r="20" spans="1:40" x14ac:dyDescent="0.3">
      <c r="A20" s="30"/>
      <c r="B20" s="26"/>
      <c r="C20" s="5" t="s">
        <v>11</v>
      </c>
      <c r="D20" s="5" t="s">
        <v>67</v>
      </c>
      <c r="E20" s="41"/>
      <c r="F20" s="7">
        <v>60</v>
      </c>
      <c r="G20" s="5">
        <v>0</v>
      </c>
      <c r="H20" s="8">
        <v>0</v>
      </c>
      <c r="I20" s="8">
        <v>0</v>
      </c>
      <c r="J20" s="8">
        <v>0</v>
      </c>
      <c r="K20" s="8">
        <v>0</v>
      </c>
      <c r="L20" s="8">
        <v>20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5">
        <f>SUM(F20:AI20)</f>
        <v>80</v>
      </c>
      <c r="AK20" s="18"/>
      <c r="AL20" s="21"/>
      <c r="AM20" s="21"/>
      <c r="AN20" s="47"/>
    </row>
    <row r="21" spans="1:40" x14ac:dyDescent="0.3">
      <c r="A21" s="28">
        <v>11</v>
      </c>
      <c r="B21" s="24" t="s">
        <v>47</v>
      </c>
      <c r="C21" s="5" t="s">
        <v>9</v>
      </c>
      <c r="D21" s="5" t="s">
        <v>48</v>
      </c>
      <c r="E21" s="39" t="s">
        <v>193</v>
      </c>
      <c r="F21" s="7">
        <v>0</v>
      </c>
      <c r="G21" s="5">
        <v>0</v>
      </c>
      <c r="H21" s="8">
        <v>0</v>
      </c>
      <c r="I21" s="7">
        <v>20</v>
      </c>
      <c r="J21" s="5">
        <v>20</v>
      </c>
      <c r="K21" s="8">
        <v>0</v>
      </c>
      <c r="L21" s="7">
        <v>0</v>
      </c>
      <c r="M21" s="5">
        <v>0</v>
      </c>
      <c r="N21" s="8">
        <v>0</v>
      </c>
      <c r="O21" s="7">
        <v>0</v>
      </c>
      <c r="P21" s="5">
        <v>0</v>
      </c>
      <c r="Q21" s="8">
        <v>0</v>
      </c>
      <c r="R21" s="7">
        <v>0</v>
      </c>
      <c r="S21" s="5">
        <v>0</v>
      </c>
      <c r="T21" s="8">
        <v>0</v>
      </c>
      <c r="U21" s="7">
        <v>0</v>
      </c>
      <c r="V21" s="5">
        <v>0</v>
      </c>
      <c r="W21" s="8">
        <v>0</v>
      </c>
      <c r="X21" s="7">
        <v>20</v>
      </c>
      <c r="Y21" s="5">
        <v>0</v>
      </c>
      <c r="Z21" s="8">
        <v>0</v>
      </c>
      <c r="AA21" s="7">
        <v>20</v>
      </c>
      <c r="AB21" s="5">
        <v>0</v>
      </c>
      <c r="AC21" s="8">
        <v>0</v>
      </c>
      <c r="AD21" s="7">
        <v>0</v>
      </c>
      <c r="AE21" s="5">
        <v>0</v>
      </c>
      <c r="AF21" s="8">
        <v>0</v>
      </c>
      <c r="AG21" s="7">
        <v>20</v>
      </c>
      <c r="AH21" s="5">
        <v>0</v>
      </c>
      <c r="AI21" s="8">
        <v>0</v>
      </c>
      <c r="AJ21" s="5">
        <f t="shared" ref="AJ21:AJ26" si="4">SUM(F21:AI21)</f>
        <v>100</v>
      </c>
      <c r="AK21" s="18">
        <f t="shared" ref="AK21:AK26" si="5">AJ21+AJ22+AJ23</f>
        <v>380</v>
      </c>
      <c r="AL21" s="19">
        <v>6</v>
      </c>
      <c r="AM21" s="19">
        <v>52</v>
      </c>
      <c r="AN21" s="47"/>
    </row>
    <row r="22" spans="1:40" x14ac:dyDescent="0.3">
      <c r="A22" s="29"/>
      <c r="B22" s="25"/>
      <c r="C22" s="5" t="s">
        <v>10</v>
      </c>
      <c r="D22" s="5" t="s">
        <v>39</v>
      </c>
      <c r="E22" s="40"/>
      <c r="F22" s="7">
        <v>20</v>
      </c>
      <c r="G22" s="5">
        <v>0</v>
      </c>
      <c r="H22" s="8">
        <v>0</v>
      </c>
      <c r="I22" s="7">
        <v>0</v>
      </c>
      <c r="J22" s="5">
        <v>0</v>
      </c>
      <c r="K22" s="8">
        <v>0</v>
      </c>
      <c r="L22" s="7">
        <v>20</v>
      </c>
      <c r="M22" s="5">
        <v>0</v>
      </c>
      <c r="N22" s="8">
        <v>0</v>
      </c>
      <c r="O22" s="7">
        <v>0</v>
      </c>
      <c r="P22" s="5">
        <v>0</v>
      </c>
      <c r="Q22" s="8">
        <v>0</v>
      </c>
      <c r="R22" s="7">
        <v>20</v>
      </c>
      <c r="S22" s="5">
        <v>0</v>
      </c>
      <c r="T22" s="8">
        <v>0</v>
      </c>
      <c r="U22" s="7">
        <v>0</v>
      </c>
      <c r="V22" s="5">
        <v>0</v>
      </c>
      <c r="W22" s="8">
        <v>0</v>
      </c>
      <c r="X22" s="7">
        <v>20</v>
      </c>
      <c r="Y22" s="5">
        <v>0</v>
      </c>
      <c r="Z22" s="8">
        <v>0</v>
      </c>
      <c r="AA22" s="7">
        <v>0</v>
      </c>
      <c r="AB22" s="5">
        <v>0</v>
      </c>
      <c r="AC22" s="8">
        <v>0</v>
      </c>
      <c r="AD22" s="7">
        <v>20</v>
      </c>
      <c r="AE22" s="5">
        <v>20</v>
      </c>
      <c r="AF22" s="8">
        <v>0</v>
      </c>
      <c r="AG22" s="7">
        <v>20</v>
      </c>
      <c r="AH22" s="5">
        <v>0</v>
      </c>
      <c r="AI22" s="8">
        <v>0</v>
      </c>
      <c r="AJ22" s="5">
        <f t="shared" si="4"/>
        <v>140</v>
      </c>
      <c r="AK22" s="18"/>
      <c r="AL22" s="20"/>
      <c r="AM22" s="20"/>
      <c r="AN22" s="47"/>
    </row>
    <row r="23" spans="1:40" x14ac:dyDescent="0.3">
      <c r="A23" s="30"/>
      <c r="B23" s="26"/>
      <c r="C23" s="5" t="s">
        <v>11</v>
      </c>
      <c r="D23" s="5" t="s">
        <v>49</v>
      </c>
      <c r="E23" s="41"/>
      <c r="F23" s="7">
        <v>0</v>
      </c>
      <c r="G23" s="5">
        <v>0</v>
      </c>
      <c r="H23" s="8">
        <v>0</v>
      </c>
      <c r="I23" s="7">
        <v>20</v>
      </c>
      <c r="J23" s="5">
        <v>0</v>
      </c>
      <c r="K23" s="8">
        <v>0</v>
      </c>
      <c r="L23" s="7">
        <v>20</v>
      </c>
      <c r="M23" s="5">
        <v>0</v>
      </c>
      <c r="N23" s="8">
        <v>0</v>
      </c>
      <c r="O23" s="7">
        <v>20</v>
      </c>
      <c r="P23" s="5">
        <v>0</v>
      </c>
      <c r="Q23" s="8">
        <v>0</v>
      </c>
      <c r="R23" s="7">
        <v>20</v>
      </c>
      <c r="S23" s="5">
        <v>0</v>
      </c>
      <c r="T23" s="8">
        <v>0</v>
      </c>
      <c r="U23" s="7">
        <v>0</v>
      </c>
      <c r="V23" s="5">
        <v>0</v>
      </c>
      <c r="W23" s="8">
        <v>0</v>
      </c>
      <c r="X23" s="7">
        <v>0</v>
      </c>
      <c r="Y23" s="5">
        <v>0</v>
      </c>
      <c r="Z23" s="8">
        <v>0</v>
      </c>
      <c r="AA23" s="7">
        <v>20</v>
      </c>
      <c r="AB23" s="5">
        <v>20</v>
      </c>
      <c r="AC23" s="8">
        <v>0</v>
      </c>
      <c r="AD23" s="7">
        <v>20</v>
      </c>
      <c r="AE23" s="5">
        <v>0</v>
      </c>
      <c r="AF23" s="8">
        <v>0</v>
      </c>
      <c r="AG23" s="7">
        <v>0</v>
      </c>
      <c r="AH23" s="5">
        <v>0</v>
      </c>
      <c r="AI23" s="8">
        <v>0</v>
      </c>
      <c r="AJ23" s="5">
        <f t="shared" si="4"/>
        <v>140</v>
      </c>
      <c r="AK23" s="18"/>
      <c r="AL23" s="21"/>
      <c r="AM23" s="21"/>
      <c r="AN23" s="47"/>
    </row>
    <row r="24" spans="1:40" x14ac:dyDescent="0.3">
      <c r="A24" s="28">
        <v>12</v>
      </c>
      <c r="B24" s="24" t="s">
        <v>36</v>
      </c>
      <c r="C24" s="5" t="s">
        <v>9</v>
      </c>
      <c r="D24" s="5" t="s">
        <v>37</v>
      </c>
      <c r="E24" s="39" t="s">
        <v>194</v>
      </c>
      <c r="F24" s="7">
        <v>40</v>
      </c>
      <c r="G24" s="5">
        <v>0</v>
      </c>
      <c r="H24" s="8">
        <v>0</v>
      </c>
      <c r="I24" s="7">
        <v>20</v>
      </c>
      <c r="J24" s="5">
        <v>0</v>
      </c>
      <c r="K24" s="8">
        <v>0</v>
      </c>
      <c r="L24" s="7">
        <v>0</v>
      </c>
      <c r="M24" s="5">
        <v>0</v>
      </c>
      <c r="N24" s="8">
        <v>0</v>
      </c>
      <c r="O24" s="7">
        <v>0</v>
      </c>
      <c r="P24" s="5">
        <v>0</v>
      </c>
      <c r="Q24" s="8">
        <v>0</v>
      </c>
      <c r="R24" s="7">
        <v>60</v>
      </c>
      <c r="S24" s="5">
        <v>0</v>
      </c>
      <c r="T24" s="8">
        <v>0</v>
      </c>
      <c r="U24" s="7">
        <v>0</v>
      </c>
      <c r="V24" s="5">
        <v>0</v>
      </c>
      <c r="W24" s="8">
        <v>0</v>
      </c>
      <c r="X24" s="7">
        <v>20</v>
      </c>
      <c r="Y24" s="5">
        <v>0</v>
      </c>
      <c r="Z24" s="8">
        <v>0</v>
      </c>
      <c r="AA24" s="7">
        <v>0</v>
      </c>
      <c r="AB24" s="5">
        <v>0</v>
      </c>
      <c r="AC24" s="8">
        <v>0</v>
      </c>
      <c r="AD24" s="7">
        <v>0</v>
      </c>
      <c r="AE24" s="5">
        <v>0</v>
      </c>
      <c r="AF24" s="8">
        <v>0</v>
      </c>
      <c r="AG24" s="7">
        <v>20</v>
      </c>
      <c r="AH24" s="5">
        <v>0</v>
      </c>
      <c r="AI24" s="8">
        <v>0</v>
      </c>
      <c r="AJ24" s="5">
        <f t="shared" si="4"/>
        <v>160</v>
      </c>
      <c r="AK24" s="18">
        <f t="shared" ref="AK24:AK26" si="6">AJ24+AJ25+AJ26</f>
        <v>540</v>
      </c>
      <c r="AL24" s="19">
        <v>3</v>
      </c>
      <c r="AM24" s="19">
        <v>60</v>
      </c>
      <c r="AN24" s="47"/>
    </row>
    <row r="25" spans="1:40" x14ac:dyDescent="0.3">
      <c r="A25" s="29"/>
      <c r="B25" s="25"/>
      <c r="C25" s="5" t="s">
        <v>10</v>
      </c>
      <c r="D25" s="5" t="s">
        <v>38</v>
      </c>
      <c r="E25" s="40"/>
      <c r="F25" s="7">
        <v>40</v>
      </c>
      <c r="G25" s="5">
        <v>0</v>
      </c>
      <c r="H25" s="8">
        <v>0</v>
      </c>
      <c r="I25" s="7">
        <v>0</v>
      </c>
      <c r="J25" s="5">
        <v>0</v>
      </c>
      <c r="K25" s="8">
        <v>0</v>
      </c>
      <c r="L25" s="7">
        <v>20</v>
      </c>
      <c r="M25" s="5">
        <v>0</v>
      </c>
      <c r="N25" s="8">
        <v>0</v>
      </c>
      <c r="O25" s="7">
        <v>20</v>
      </c>
      <c r="P25" s="5">
        <v>20</v>
      </c>
      <c r="Q25" s="8">
        <v>0</v>
      </c>
      <c r="R25" s="7">
        <v>0</v>
      </c>
      <c r="S25" s="5">
        <v>0</v>
      </c>
      <c r="T25" s="8">
        <v>0</v>
      </c>
      <c r="U25" s="7">
        <v>0</v>
      </c>
      <c r="V25" s="5">
        <v>0</v>
      </c>
      <c r="W25" s="8">
        <v>0</v>
      </c>
      <c r="X25" s="7">
        <v>20</v>
      </c>
      <c r="Y25" s="5">
        <v>0</v>
      </c>
      <c r="Z25" s="8">
        <v>0</v>
      </c>
      <c r="AA25" s="7">
        <v>20</v>
      </c>
      <c r="AB25" s="5">
        <v>0</v>
      </c>
      <c r="AC25" s="8">
        <v>0</v>
      </c>
      <c r="AD25" s="7">
        <v>0</v>
      </c>
      <c r="AE25" s="5">
        <v>0</v>
      </c>
      <c r="AF25" s="8">
        <v>0</v>
      </c>
      <c r="AG25" s="7">
        <v>20</v>
      </c>
      <c r="AH25" s="5">
        <v>0</v>
      </c>
      <c r="AI25" s="8">
        <v>0</v>
      </c>
      <c r="AJ25" s="5">
        <f t="shared" si="4"/>
        <v>160</v>
      </c>
      <c r="AK25" s="18"/>
      <c r="AL25" s="20"/>
      <c r="AM25" s="20"/>
      <c r="AN25" s="47"/>
    </row>
    <row r="26" spans="1:40" x14ac:dyDescent="0.3">
      <c r="A26" s="30"/>
      <c r="B26" s="26"/>
      <c r="C26" s="5" t="s">
        <v>11</v>
      </c>
      <c r="D26" s="5" t="s">
        <v>39</v>
      </c>
      <c r="E26" s="41"/>
      <c r="F26" s="7">
        <v>0</v>
      </c>
      <c r="G26" s="5">
        <v>0</v>
      </c>
      <c r="H26" s="8">
        <v>0</v>
      </c>
      <c r="I26" s="7">
        <v>0</v>
      </c>
      <c r="J26" s="5">
        <v>0</v>
      </c>
      <c r="K26" s="8">
        <v>0</v>
      </c>
      <c r="L26" s="7">
        <v>0</v>
      </c>
      <c r="M26" s="5">
        <v>0</v>
      </c>
      <c r="N26" s="8">
        <v>0</v>
      </c>
      <c r="O26" s="7">
        <v>20</v>
      </c>
      <c r="P26" s="5">
        <v>0</v>
      </c>
      <c r="Q26" s="8">
        <v>0</v>
      </c>
      <c r="R26" s="7">
        <v>60</v>
      </c>
      <c r="S26" s="5">
        <v>0</v>
      </c>
      <c r="T26" s="8">
        <v>0</v>
      </c>
      <c r="U26" s="7">
        <v>60</v>
      </c>
      <c r="V26" s="5">
        <v>0</v>
      </c>
      <c r="W26" s="8">
        <v>0</v>
      </c>
      <c r="X26" s="7">
        <v>0</v>
      </c>
      <c r="Y26" s="5">
        <v>0</v>
      </c>
      <c r="Z26" s="8">
        <v>0</v>
      </c>
      <c r="AA26" s="7">
        <v>0</v>
      </c>
      <c r="AB26" s="5">
        <v>0</v>
      </c>
      <c r="AC26" s="8">
        <v>0</v>
      </c>
      <c r="AD26" s="7">
        <v>20</v>
      </c>
      <c r="AE26" s="5">
        <v>0</v>
      </c>
      <c r="AF26" s="8">
        <v>0</v>
      </c>
      <c r="AG26" s="7">
        <v>60</v>
      </c>
      <c r="AH26" s="5">
        <v>0</v>
      </c>
      <c r="AI26" s="8">
        <v>0</v>
      </c>
      <c r="AJ26" s="5">
        <f t="shared" si="4"/>
        <v>220</v>
      </c>
      <c r="AK26" s="18"/>
      <c r="AL26" s="21"/>
      <c r="AM26" s="21"/>
      <c r="AN26" s="47"/>
    </row>
    <row r="28" spans="1:40" x14ac:dyDescent="0.3">
      <c r="B28" s="2" t="s">
        <v>165</v>
      </c>
      <c r="E28" s="2" t="s">
        <v>166</v>
      </c>
    </row>
  </sheetData>
  <mergeCells count="52">
    <mergeCell ref="AM9:AM11"/>
    <mergeCell ref="AM12:AM14"/>
    <mergeCell ref="AM15:AM17"/>
    <mergeCell ref="AM18:AM20"/>
    <mergeCell ref="AM21:AM23"/>
    <mergeCell ref="AM24:AM26"/>
    <mergeCell ref="AK24:AK26"/>
    <mergeCell ref="AL24:AL26"/>
    <mergeCell ref="AK15:AK17"/>
    <mergeCell ref="AL15:AL17"/>
    <mergeCell ref="AK18:AK20"/>
    <mergeCell ref="AL18:AL20"/>
    <mergeCell ref="AK21:AK23"/>
    <mergeCell ref="AL21:AL23"/>
    <mergeCell ref="AJ7:AK7"/>
    <mergeCell ref="AK9:AK11"/>
    <mergeCell ref="AL9:AL11"/>
    <mergeCell ref="AK12:AK14"/>
    <mergeCell ref="AL12:AL14"/>
    <mergeCell ref="E15:E17"/>
    <mergeCell ref="AG8:AI8"/>
    <mergeCell ref="R8:T8"/>
    <mergeCell ref="U8:W8"/>
    <mergeCell ref="X8:Z8"/>
    <mergeCell ref="AA8:AC8"/>
    <mergeCell ref="AD8:AF8"/>
    <mergeCell ref="B24:B26"/>
    <mergeCell ref="E24:E26"/>
    <mergeCell ref="B21:B23"/>
    <mergeCell ref="E21:E23"/>
    <mergeCell ref="A4:B4"/>
    <mergeCell ref="B18:B20"/>
    <mergeCell ref="E18:E20"/>
    <mergeCell ref="B12:B14"/>
    <mergeCell ref="E12:E14"/>
    <mergeCell ref="A24:A26"/>
    <mergeCell ref="A21:A23"/>
    <mergeCell ref="A9:A11"/>
    <mergeCell ref="A18:A20"/>
    <mergeCell ref="A12:A14"/>
    <mergeCell ref="A15:A17"/>
    <mergeCell ref="B15:B17"/>
    <mergeCell ref="B1:AI1"/>
    <mergeCell ref="A5:AI5"/>
    <mergeCell ref="A6:AI6"/>
    <mergeCell ref="B9:B11"/>
    <mergeCell ref="E9:E11"/>
    <mergeCell ref="F7:AI7"/>
    <mergeCell ref="F8:H8"/>
    <mergeCell ref="I8:K8"/>
    <mergeCell ref="L8:N8"/>
    <mergeCell ref="O8:Q8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zoomScale="81" zoomScaleNormal="81" workbookViewId="0">
      <selection activeCell="L1" sqref="L1:M1048576"/>
    </sheetView>
  </sheetViews>
  <sheetFormatPr defaultRowHeight="16.8" x14ac:dyDescent="0.3"/>
  <cols>
    <col min="1" max="1" width="6.6640625" style="2" customWidth="1"/>
    <col min="2" max="2" width="15" style="2" customWidth="1"/>
    <col min="3" max="3" width="11.5546875" style="2" customWidth="1"/>
    <col min="4" max="4" width="13.77734375" style="2" customWidth="1"/>
    <col min="5" max="5" width="20.5546875" style="12" customWidth="1"/>
    <col min="6" max="6" width="10.21875" style="12" customWidth="1"/>
    <col min="7" max="8" width="8.88671875" style="12"/>
    <col min="9" max="9" width="12.33203125" style="12" customWidth="1"/>
    <col min="10" max="11" width="8.88671875" style="12"/>
    <col min="12" max="12" width="4.77734375" style="2" customWidth="1"/>
    <col min="13" max="16384" width="8.88671875" style="2"/>
  </cols>
  <sheetData>
    <row r="1" spans="1:12" x14ac:dyDescent="0.3">
      <c r="A1" s="6"/>
      <c r="B1" s="35" t="s">
        <v>19</v>
      </c>
      <c r="C1" s="35"/>
      <c r="D1" s="35"/>
      <c r="E1" s="35"/>
      <c r="L1" s="17"/>
    </row>
    <row r="2" spans="1:12" ht="41.4" customHeight="1" x14ac:dyDescent="0.3">
      <c r="A2" s="17"/>
      <c r="B2" s="17"/>
      <c r="C2" s="17"/>
      <c r="D2" s="17"/>
      <c r="E2" s="11"/>
    </row>
    <row r="3" spans="1:12" ht="15.6" customHeight="1" x14ac:dyDescent="0.3">
      <c r="A3" s="17"/>
      <c r="B3" s="17"/>
      <c r="C3" s="17"/>
      <c r="D3" s="17"/>
      <c r="E3" s="11"/>
      <c r="L3" s="4"/>
    </row>
    <row r="4" spans="1:12" x14ac:dyDescent="0.3">
      <c r="A4" s="36" t="s">
        <v>20</v>
      </c>
      <c r="B4" s="36"/>
      <c r="C4" s="17"/>
      <c r="D4" s="17"/>
    </row>
    <row r="5" spans="1:12" x14ac:dyDescent="0.3">
      <c r="A5" s="35" t="s">
        <v>18</v>
      </c>
      <c r="B5" s="35"/>
      <c r="C5" s="35"/>
      <c r="D5" s="35"/>
      <c r="E5" s="35"/>
      <c r="L5" s="17"/>
    </row>
    <row r="6" spans="1:12" x14ac:dyDescent="0.3">
      <c r="A6" s="27" t="s">
        <v>17</v>
      </c>
      <c r="B6" s="27"/>
      <c r="C6" s="27"/>
      <c r="D6" s="27"/>
      <c r="E6" s="27"/>
      <c r="L6" s="46"/>
    </row>
    <row r="7" spans="1:12" ht="16.8" customHeight="1" x14ac:dyDescent="0.3">
      <c r="A7" s="5" t="s">
        <v>0</v>
      </c>
      <c r="B7" s="5" t="s">
        <v>1</v>
      </c>
      <c r="C7" s="5"/>
      <c r="D7" s="5" t="s">
        <v>2</v>
      </c>
      <c r="E7" s="13" t="s">
        <v>3</v>
      </c>
      <c r="F7" s="71" t="s">
        <v>167</v>
      </c>
      <c r="G7" s="71"/>
      <c r="H7" s="71"/>
      <c r="I7" s="71"/>
      <c r="J7" s="71"/>
      <c r="K7" s="74" t="s">
        <v>171</v>
      </c>
      <c r="L7" s="46"/>
    </row>
    <row r="8" spans="1:12" ht="33.6" x14ac:dyDescent="0.3">
      <c r="A8" s="10"/>
      <c r="B8" s="10"/>
      <c r="C8" s="5"/>
      <c r="D8" s="5"/>
      <c r="E8" s="14"/>
      <c r="F8" s="13" t="s">
        <v>11</v>
      </c>
      <c r="G8" s="13" t="s">
        <v>10</v>
      </c>
      <c r="H8" s="13" t="s">
        <v>9</v>
      </c>
      <c r="I8" s="13" t="s">
        <v>168</v>
      </c>
      <c r="J8" s="13" t="s">
        <v>164</v>
      </c>
      <c r="K8" s="82"/>
      <c r="L8" s="46"/>
    </row>
    <row r="9" spans="1:12" x14ac:dyDescent="0.3">
      <c r="A9" s="28">
        <v>7</v>
      </c>
      <c r="B9" s="24" t="s">
        <v>60</v>
      </c>
      <c r="C9" s="5" t="s">
        <v>9</v>
      </c>
      <c r="D9" s="5" t="s">
        <v>61</v>
      </c>
      <c r="E9" s="39" t="s">
        <v>178</v>
      </c>
      <c r="F9" s="64">
        <v>5</v>
      </c>
      <c r="G9" s="64">
        <v>4</v>
      </c>
      <c r="H9" s="64">
        <v>4</v>
      </c>
      <c r="I9" s="64">
        <f>SUM(F9:H9)</f>
        <v>13</v>
      </c>
      <c r="J9" s="64">
        <v>4</v>
      </c>
      <c r="K9" s="64">
        <v>56</v>
      </c>
      <c r="L9" s="47"/>
    </row>
    <row r="10" spans="1:12" x14ac:dyDescent="0.3">
      <c r="A10" s="29"/>
      <c r="B10" s="25"/>
      <c r="C10" s="5" t="s">
        <v>10</v>
      </c>
      <c r="D10" s="5" t="s">
        <v>62</v>
      </c>
      <c r="E10" s="40"/>
      <c r="F10" s="66"/>
      <c r="G10" s="66"/>
      <c r="H10" s="66"/>
      <c r="I10" s="66"/>
      <c r="J10" s="66"/>
      <c r="K10" s="66"/>
      <c r="L10" s="47"/>
    </row>
    <row r="11" spans="1:12" x14ac:dyDescent="0.3">
      <c r="A11" s="30"/>
      <c r="B11" s="26"/>
      <c r="C11" s="5" t="s">
        <v>11</v>
      </c>
      <c r="D11" s="5" t="s">
        <v>63</v>
      </c>
      <c r="E11" s="41"/>
      <c r="F11" s="68"/>
      <c r="G11" s="68"/>
      <c r="H11" s="68"/>
      <c r="I11" s="68"/>
      <c r="J11" s="68"/>
      <c r="K11" s="68"/>
      <c r="L11" s="47"/>
    </row>
    <row r="12" spans="1:12" x14ac:dyDescent="0.3">
      <c r="A12" s="28">
        <v>8</v>
      </c>
      <c r="B12" s="24" t="s">
        <v>133</v>
      </c>
      <c r="C12" s="5" t="s">
        <v>9</v>
      </c>
      <c r="D12" s="5" t="s">
        <v>43</v>
      </c>
      <c r="E12" s="39" t="s">
        <v>190</v>
      </c>
      <c r="F12" s="64">
        <v>2</v>
      </c>
      <c r="G12" s="64">
        <v>1</v>
      </c>
      <c r="H12" s="64">
        <v>1</v>
      </c>
      <c r="I12" s="64">
        <f t="shared" ref="I12" si="0">SUM(F12:H12)</f>
        <v>4</v>
      </c>
      <c r="J12" s="64">
        <v>1</v>
      </c>
      <c r="K12" s="64">
        <v>70</v>
      </c>
      <c r="L12" s="47"/>
    </row>
    <row r="13" spans="1:12" x14ac:dyDescent="0.3">
      <c r="A13" s="29"/>
      <c r="B13" s="25"/>
      <c r="C13" s="5" t="s">
        <v>10</v>
      </c>
      <c r="D13" s="5" t="s">
        <v>13</v>
      </c>
      <c r="E13" s="40"/>
      <c r="F13" s="66"/>
      <c r="G13" s="66"/>
      <c r="H13" s="66"/>
      <c r="I13" s="66"/>
      <c r="J13" s="66"/>
      <c r="K13" s="66"/>
      <c r="L13" s="47"/>
    </row>
    <row r="14" spans="1:12" x14ac:dyDescent="0.3">
      <c r="A14" s="30"/>
      <c r="B14" s="26"/>
      <c r="C14" s="5" t="s">
        <v>11</v>
      </c>
      <c r="D14" s="5" t="s">
        <v>55</v>
      </c>
      <c r="E14" s="41"/>
      <c r="F14" s="68"/>
      <c r="G14" s="68"/>
      <c r="H14" s="68"/>
      <c r="I14" s="68"/>
      <c r="J14" s="68"/>
      <c r="K14" s="68"/>
      <c r="L14" s="47"/>
    </row>
    <row r="15" spans="1:12" x14ac:dyDescent="0.3">
      <c r="A15" s="28">
        <v>9</v>
      </c>
      <c r="B15" s="24" t="s">
        <v>147</v>
      </c>
      <c r="C15" s="5" t="s">
        <v>9</v>
      </c>
      <c r="D15" s="5" t="s">
        <v>148</v>
      </c>
      <c r="E15" s="39" t="s">
        <v>191</v>
      </c>
      <c r="F15" s="64">
        <v>6</v>
      </c>
      <c r="G15" s="64">
        <v>5</v>
      </c>
      <c r="H15" s="64">
        <v>5</v>
      </c>
      <c r="I15" s="64">
        <f t="shared" ref="I15" si="1">SUM(F15:H15)</f>
        <v>16</v>
      </c>
      <c r="J15" s="64">
        <v>6</v>
      </c>
      <c r="K15" s="64">
        <v>52</v>
      </c>
      <c r="L15" s="47"/>
    </row>
    <row r="16" spans="1:12" x14ac:dyDescent="0.3">
      <c r="A16" s="29"/>
      <c r="B16" s="25"/>
      <c r="C16" s="5" t="s">
        <v>10</v>
      </c>
      <c r="D16" s="5" t="s">
        <v>149</v>
      </c>
      <c r="E16" s="40"/>
      <c r="F16" s="66"/>
      <c r="G16" s="66"/>
      <c r="H16" s="66"/>
      <c r="I16" s="66"/>
      <c r="J16" s="66"/>
      <c r="K16" s="66"/>
      <c r="L16" s="47"/>
    </row>
    <row r="17" spans="1:12" x14ac:dyDescent="0.3">
      <c r="A17" s="30"/>
      <c r="B17" s="26"/>
      <c r="C17" s="5" t="s">
        <v>11</v>
      </c>
      <c r="D17" s="5" t="s">
        <v>13</v>
      </c>
      <c r="E17" s="41"/>
      <c r="F17" s="68"/>
      <c r="G17" s="68"/>
      <c r="H17" s="68"/>
      <c r="I17" s="68"/>
      <c r="J17" s="68"/>
      <c r="K17" s="68"/>
      <c r="L17" s="47"/>
    </row>
    <row r="18" spans="1:12" x14ac:dyDescent="0.3">
      <c r="A18" s="28">
        <v>10</v>
      </c>
      <c r="B18" s="24" t="s">
        <v>64</v>
      </c>
      <c r="C18" s="5" t="s">
        <v>9</v>
      </c>
      <c r="D18" s="5" t="s">
        <v>65</v>
      </c>
      <c r="E18" s="39" t="s">
        <v>192</v>
      </c>
      <c r="F18" s="64">
        <v>4</v>
      </c>
      <c r="G18" s="64">
        <v>6</v>
      </c>
      <c r="H18" s="64">
        <v>6</v>
      </c>
      <c r="I18" s="64">
        <f t="shared" ref="I18" si="2">SUM(F18:H18)</f>
        <v>16</v>
      </c>
      <c r="J18" s="64">
        <v>5</v>
      </c>
      <c r="K18" s="64">
        <v>54</v>
      </c>
      <c r="L18" s="47"/>
    </row>
    <row r="19" spans="1:12" x14ac:dyDescent="0.3">
      <c r="A19" s="29"/>
      <c r="B19" s="25"/>
      <c r="C19" s="5" t="s">
        <v>10</v>
      </c>
      <c r="D19" s="5" t="s">
        <v>66</v>
      </c>
      <c r="E19" s="40"/>
      <c r="F19" s="66"/>
      <c r="G19" s="66"/>
      <c r="H19" s="66"/>
      <c r="I19" s="66"/>
      <c r="J19" s="66"/>
      <c r="K19" s="66"/>
      <c r="L19" s="47"/>
    </row>
    <row r="20" spans="1:12" x14ac:dyDescent="0.3">
      <c r="A20" s="30"/>
      <c r="B20" s="26"/>
      <c r="C20" s="5" t="s">
        <v>11</v>
      </c>
      <c r="D20" s="5" t="s">
        <v>67</v>
      </c>
      <c r="E20" s="41"/>
      <c r="F20" s="68"/>
      <c r="G20" s="68"/>
      <c r="H20" s="68"/>
      <c r="I20" s="68"/>
      <c r="J20" s="68"/>
      <c r="K20" s="68"/>
      <c r="L20" s="47"/>
    </row>
    <row r="21" spans="1:12" x14ac:dyDescent="0.3">
      <c r="A21" s="28">
        <v>11</v>
      </c>
      <c r="B21" s="24" t="s">
        <v>47</v>
      </c>
      <c r="C21" s="5" t="s">
        <v>9</v>
      </c>
      <c r="D21" s="5" t="s">
        <v>48</v>
      </c>
      <c r="E21" s="39" t="s">
        <v>193</v>
      </c>
      <c r="F21" s="64">
        <v>1</v>
      </c>
      <c r="G21" s="64">
        <v>2</v>
      </c>
      <c r="H21" s="64">
        <v>2</v>
      </c>
      <c r="I21" s="64">
        <f t="shared" ref="I21" si="3">SUM(F21:H21)</f>
        <v>5</v>
      </c>
      <c r="J21" s="64">
        <v>2</v>
      </c>
      <c r="K21" s="64">
        <v>65</v>
      </c>
      <c r="L21" s="47"/>
    </row>
    <row r="22" spans="1:12" x14ac:dyDescent="0.3">
      <c r="A22" s="29"/>
      <c r="B22" s="25"/>
      <c r="C22" s="5" t="s">
        <v>10</v>
      </c>
      <c r="D22" s="5" t="s">
        <v>39</v>
      </c>
      <c r="E22" s="40"/>
      <c r="F22" s="66"/>
      <c r="G22" s="66"/>
      <c r="H22" s="66"/>
      <c r="I22" s="66"/>
      <c r="J22" s="66"/>
      <c r="K22" s="66"/>
      <c r="L22" s="47"/>
    </row>
    <row r="23" spans="1:12" x14ac:dyDescent="0.3">
      <c r="A23" s="30"/>
      <c r="B23" s="26"/>
      <c r="C23" s="5" t="s">
        <v>11</v>
      </c>
      <c r="D23" s="5" t="s">
        <v>49</v>
      </c>
      <c r="E23" s="41"/>
      <c r="F23" s="68"/>
      <c r="G23" s="68"/>
      <c r="H23" s="68"/>
      <c r="I23" s="68"/>
      <c r="J23" s="68"/>
      <c r="K23" s="68"/>
      <c r="L23" s="47"/>
    </row>
    <row r="24" spans="1:12" x14ac:dyDescent="0.3">
      <c r="A24" s="28">
        <v>12</v>
      </c>
      <c r="B24" s="24" t="s">
        <v>36</v>
      </c>
      <c r="C24" s="5" t="s">
        <v>9</v>
      </c>
      <c r="D24" s="5" t="s">
        <v>37</v>
      </c>
      <c r="E24" s="39" t="s">
        <v>194</v>
      </c>
      <c r="F24" s="64">
        <v>3</v>
      </c>
      <c r="G24" s="64">
        <v>3</v>
      </c>
      <c r="H24" s="64">
        <v>3</v>
      </c>
      <c r="I24" s="64">
        <f t="shared" ref="I24" si="4">SUM(F24:H24)</f>
        <v>9</v>
      </c>
      <c r="J24" s="64">
        <v>3</v>
      </c>
      <c r="K24" s="64">
        <v>60</v>
      </c>
      <c r="L24" s="47"/>
    </row>
    <row r="25" spans="1:12" x14ac:dyDescent="0.3">
      <c r="A25" s="29"/>
      <c r="B25" s="25"/>
      <c r="C25" s="5" t="s">
        <v>10</v>
      </c>
      <c r="D25" s="5" t="s">
        <v>38</v>
      </c>
      <c r="E25" s="40"/>
      <c r="F25" s="66"/>
      <c r="G25" s="66"/>
      <c r="H25" s="66"/>
      <c r="I25" s="66"/>
      <c r="J25" s="66"/>
      <c r="K25" s="66"/>
      <c r="L25" s="47"/>
    </row>
    <row r="26" spans="1:12" x14ac:dyDescent="0.3">
      <c r="A26" s="30"/>
      <c r="B26" s="26"/>
      <c r="C26" s="5" t="s">
        <v>11</v>
      </c>
      <c r="D26" s="5" t="s">
        <v>39</v>
      </c>
      <c r="E26" s="41"/>
      <c r="F26" s="68"/>
      <c r="G26" s="68"/>
      <c r="H26" s="68"/>
      <c r="I26" s="68"/>
      <c r="J26" s="68"/>
      <c r="K26" s="68"/>
      <c r="L26" s="47"/>
    </row>
    <row r="27" spans="1:12" x14ac:dyDescent="0.3">
      <c r="F27" s="70"/>
      <c r="G27" s="70"/>
      <c r="H27" s="70"/>
      <c r="I27" s="70"/>
      <c r="J27" s="70"/>
    </row>
    <row r="28" spans="1:12" x14ac:dyDescent="0.3">
      <c r="B28" s="2" t="s">
        <v>165</v>
      </c>
      <c r="E28" s="2" t="s">
        <v>166</v>
      </c>
    </row>
  </sheetData>
  <mergeCells count="59">
    <mergeCell ref="G24:G26"/>
    <mergeCell ref="H24:H26"/>
    <mergeCell ref="I24:I26"/>
    <mergeCell ref="J24:J26"/>
    <mergeCell ref="K24:K26"/>
    <mergeCell ref="K21:K23"/>
    <mergeCell ref="A24:A26"/>
    <mergeCell ref="B24:B26"/>
    <mergeCell ref="E24:E26"/>
    <mergeCell ref="F24:F26"/>
    <mergeCell ref="F21:F23"/>
    <mergeCell ref="G21:G23"/>
    <mergeCell ref="H21:H23"/>
    <mergeCell ref="I21:I23"/>
    <mergeCell ref="J21:J23"/>
    <mergeCell ref="I18:I20"/>
    <mergeCell ref="J18:J20"/>
    <mergeCell ref="K18:K20"/>
    <mergeCell ref="A21:A23"/>
    <mergeCell ref="B21:B23"/>
    <mergeCell ref="E21:E23"/>
    <mergeCell ref="A18:A20"/>
    <mergeCell ref="B18:B20"/>
    <mergeCell ref="E18:E20"/>
    <mergeCell ref="F18:F20"/>
    <mergeCell ref="G18:G20"/>
    <mergeCell ref="H18:H20"/>
    <mergeCell ref="G15:G17"/>
    <mergeCell ref="H15:H17"/>
    <mergeCell ref="I15:I17"/>
    <mergeCell ref="J15:J17"/>
    <mergeCell ref="K15:K17"/>
    <mergeCell ref="K12:K14"/>
    <mergeCell ref="A15:A17"/>
    <mergeCell ref="B15:B17"/>
    <mergeCell ref="E15:E17"/>
    <mergeCell ref="F15:F17"/>
    <mergeCell ref="F12:F14"/>
    <mergeCell ref="G12:G14"/>
    <mergeCell ref="H12:H14"/>
    <mergeCell ref="I12:I14"/>
    <mergeCell ref="J12:J14"/>
    <mergeCell ref="I9:I11"/>
    <mergeCell ref="J9:J11"/>
    <mergeCell ref="K9:K11"/>
    <mergeCell ref="A12:A14"/>
    <mergeCell ref="B12:B14"/>
    <mergeCell ref="E12:E14"/>
    <mergeCell ref="F9:F11"/>
    <mergeCell ref="G9:G11"/>
    <mergeCell ref="H9:H11"/>
    <mergeCell ref="A9:A11"/>
    <mergeCell ref="B9:B11"/>
    <mergeCell ref="E9:E11"/>
    <mergeCell ref="F7:J7"/>
    <mergeCell ref="B1:E1"/>
    <mergeCell ref="A4:B4"/>
    <mergeCell ref="A5:E5"/>
    <mergeCell ref="A6:E6"/>
  </mergeCells>
  <pageMargins left="0.23622047244094491" right="0.23622047244094491" top="0.74803149606299213" bottom="0.74803149606299213" header="0.31496062992125984" footer="0.31496062992125984"/>
  <pageSetup paperSize="9" scale="9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D21" sqref="D21"/>
    </sheetView>
  </sheetViews>
  <sheetFormatPr defaultRowHeight="14.4" x14ac:dyDescent="0.3"/>
  <cols>
    <col min="1" max="1" width="16.6640625" customWidth="1"/>
    <col min="2" max="2" width="20.6640625" customWidth="1"/>
    <col min="4" max="4" width="24.21875" customWidth="1"/>
  </cols>
  <sheetData>
    <row r="1" spans="1:5" x14ac:dyDescent="0.3">
      <c r="A1" s="109" t="s">
        <v>82</v>
      </c>
      <c r="B1" s="109"/>
      <c r="C1" s="109"/>
      <c r="D1" s="109"/>
    </row>
    <row r="2" spans="1:5" x14ac:dyDescent="0.3">
      <c r="A2" s="109" t="s">
        <v>203</v>
      </c>
      <c r="B2" s="109"/>
      <c r="C2" s="109"/>
      <c r="D2" s="109"/>
    </row>
    <row r="4" spans="1:5" x14ac:dyDescent="0.3">
      <c r="A4" s="108">
        <v>45718</v>
      </c>
      <c r="D4" s="110" t="s">
        <v>21</v>
      </c>
    </row>
    <row r="6" spans="1:5" x14ac:dyDescent="0.3">
      <c r="A6" s="107" t="s">
        <v>83</v>
      </c>
      <c r="B6" s="107" t="s">
        <v>84</v>
      </c>
      <c r="C6" s="107" t="s">
        <v>85</v>
      </c>
      <c r="D6" s="107" t="s">
        <v>3</v>
      </c>
    </row>
    <row r="7" spans="1:5" x14ac:dyDescent="0.3">
      <c r="A7" s="42" t="s">
        <v>201</v>
      </c>
      <c r="B7" s="42"/>
      <c r="C7" s="42"/>
      <c r="D7" s="42"/>
    </row>
    <row r="8" spans="1:5" x14ac:dyDescent="0.3">
      <c r="A8" s="107">
        <v>2</v>
      </c>
      <c r="B8" s="1" t="s">
        <v>88</v>
      </c>
      <c r="C8" s="1" t="s">
        <v>86</v>
      </c>
      <c r="D8" s="1" t="s">
        <v>181</v>
      </c>
      <c r="E8" s="48"/>
    </row>
    <row r="9" spans="1:5" x14ac:dyDescent="0.3">
      <c r="A9" s="107">
        <v>2</v>
      </c>
      <c r="B9" s="1" t="s">
        <v>135</v>
      </c>
      <c r="C9" s="1" t="s">
        <v>86</v>
      </c>
      <c r="D9" s="1" t="s">
        <v>181</v>
      </c>
      <c r="E9" s="48"/>
    </row>
    <row r="10" spans="1:5" x14ac:dyDescent="0.3">
      <c r="A10" s="107">
        <v>3</v>
      </c>
      <c r="B10" s="1" t="s">
        <v>89</v>
      </c>
      <c r="C10" s="1" t="s">
        <v>86</v>
      </c>
      <c r="D10" s="1" t="s">
        <v>182</v>
      </c>
      <c r="E10" s="48"/>
    </row>
    <row r="11" spans="1:5" x14ac:dyDescent="0.3">
      <c r="A11" s="107">
        <v>3</v>
      </c>
      <c r="B11" s="1" t="s">
        <v>137</v>
      </c>
      <c r="C11" s="1" t="s">
        <v>86</v>
      </c>
      <c r="D11" s="1" t="s">
        <v>182</v>
      </c>
      <c r="E11" s="48"/>
    </row>
    <row r="12" spans="1:5" x14ac:dyDescent="0.3">
      <c r="A12" s="107">
        <v>1</v>
      </c>
      <c r="B12" s="1" t="s">
        <v>90</v>
      </c>
      <c r="C12" s="1" t="s">
        <v>86</v>
      </c>
      <c r="D12" s="1" t="s">
        <v>180</v>
      </c>
      <c r="E12" s="48"/>
    </row>
    <row r="13" spans="1:5" x14ac:dyDescent="0.3">
      <c r="A13" s="107">
        <v>1</v>
      </c>
      <c r="B13" s="1" t="s">
        <v>138</v>
      </c>
      <c r="C13" s="1" t="s">
        <v>86</v>
      </c>
      <c r="D13" s="1" t="s">
        <v>180</v>
      </c>
      <c r="E13" s="48"/>
    </row>
    <row r="14" spans="1:5" x14ac:dyDescent="0.3">
      <c r="A14" s="107">
        <v>5</v>
      </c>
      <c r="B14" s="1" t="s">
        <v>103</v>
      </c>
      <c r="C14" s="1" t="s">
        <v>86</v>
      </c>
      <c r="D14" s="1" t="s">
        <v>184</v>
      </c>
      <c r="E14" s="48"/>
    </row>
    <row r="15" spans="1:5" x14ac:dyDescent="0.3">
      <c r="A15" s="107">
        <v>5</v>
      </c>
      <c r="B15" s="1" t="s">
        <v>139</v>
      </c>
      <c r="C15" s="1" t="s">
        <v>86</v>
      </c>
      <c r="D15" s="1" t="s">
        <v>184</v>
      </c>
      <c r="E15" s="48"/>
    </row>
    <row r="16" spans="1:5" x14ac:dyDescent="0.3">
      <c r="A16" s="107">
        <v>6</v>
      </c>
      <c r="B16" s="1" t="s">
        <v>87</v>
      </c>
      <c r="C16" s="1" t="s">
        <v>86</v>
      </c>
      <c r="D16" s="1" t="s">
        <v>185</v>
      </c>
      <c r="E16" s="48"/>
    </row>
    <row r="17" spans="1:5" x14ac:dyDescent="0.3">
      <c r="A17" s="107">
        <v>6</v>
      </c>
      <c r="B17" s="1" t="s">
        <v>136</v>
      </c>
      <c r="C17" s="1" t="s">
        <v>86</v>
      </c>
      <c r="D17" s="1" t="s">
        <v>185</v>
      </c>
      <c r="E17" s="48"/>
    </row>
    <row r="18" spans="1:5" x14ac:dyDescent="0.3">
      <c r="A18" s="107">
        <v>4</v>
      </c>
      <c r="B18" s="1" t="s">
        <v>112</v>
      </c>
      <c r="C18" s="1" t="s">
        <v>86</v>
      </c>
      <c r="D18" s="1" t="s">
        <v>195</v>
      </c>
      <c r="E18" s="48"/>
    </row>
    <row r="19" spans="1:5" x14ac:dyDescent="0.3">
      <c r="A19" s="107">
        <v>4</v>
      </c>
      <c r="B19" s="1" t="s">
        <v>140</v>
      </c>
      <c r="C19" s="1" t="s">
        <v>86</v>
      </c>
      <c r="D19" s="1" t="s">
        <v>183</v>
      </c>
      <c r="E19" s="48"/>
    </row>
    <row r="20" spans="1:5" x14ac:dyDescent="0.3">
      <c r="A20" s="43" t="s">
        <v>202</v>
      </c>
      <c r="B20" s="43"/>
      <c r="C20" s="43"/>
      <c r="D20" s="43"/>
    </row>
    <row r="21" spans="1:5" x14ac:dyDescent="0.3">
      <c r="A21" s="107">
        <v>14</v>
      </c>
      <c r="B21" s="1" t="s">
        <v>97</v>
      </c>
      <c r="C21" s="1" t="s">
        <v>86</v>
      </c>
      <c r="D21" s="1" t="s">
        <v>177</v>
      </c>
    </row>
    <row r="22" spans="1:5" x14ac:dyDescent="0.3">
      <c r="A22" s="107">
        <v>14</v>
      </c>
      <c r="B22" s="1" t="s">
        <v>142</v>
      </c>
      <c r="C22" s="1" t="s">
        <v>86</v>
      </c>
      <c r="D22" s="1" t="s">
        <v>177</v>
      </c>
    </row>
    <row r="23" spans="1:5" x14ac:dyDescent="0.3">
      <c r="A23" s="107">
        <v>13</v>
      </c>
      <c r="B23" s="1" t="s">
        <v>98</v>
      </c>
      <c r="C23" s="1" t="s">
        <v>86</v>
      </c>
      <c r="D23" s="1" t="s">
        <v>176</v>
      </c>
      <c r="E23" s="48"/>
    </row>
    <row r="24" spans="1:5" x14ac:dyDescent="0.3">
      <c r="A24" s="107">
        <v>13</v>
      </c>
      <c r="B24" s="1" t="s">
        <v>143</v>
      </c>
      <c r="C24" s="1" t="s">
        <v>86</v>
      </c>
      <c r="D24" s="1" t="s">
        <v>176</v>
      </c>
      <c r="E24" s="48"/>
    </row>
    <row r="25" spans="1:5" x14ac:dyDescent="0.3">
      <c r="A25" s="107">
        <v>15</v>
      </c>
      <c r="B25" s="1" t="s">
        <v>99</v>
      </c>
      <c r="C25" s="1" t="s">
        <v>86</v>
      </c>
      <c r="D25" s="1" t="s">
        <v>197</v>
      </c>
      <c r="E25" s="48"/>
    </row>
    <row r="26" spans="1:5" x14ac:dyDescent="0.3">
      <c r="A26" s="107">
        <v>15</v>
      </c>
      <c r="B26" s="1" t="s">
        <v>144</v>
      </c>
      <c r="C26" s="1" t="s">
        <v>86</v>
      </c>
      <c r="D26" s="1" t="s">
        <v>197</v>
      </c>
      <c r="E26" s="48"/>
    </row>
    <row r="27" spans="1:5" x14ac:dyDescent="0.3">
      <c r="A27" s="107">
        <v>16</v>
      </c>
      <c r="B27" s="1" t="s">
        <v>96</v>
      </c>
      <c r="C27" s="1" t="s">
        <v>86</v>
      </c>
      <c r="D27" s="1" t="s">
        <v>179</v>
      </c>
      <c r="E27" s="48"/>
    </row>
    <row r="28" spans="1:5" x14ac:dyDescent="0.3">
      <c r="A28" s="107">
        <v>16</v>
      </c>
      <c r="B28" s="1" t="s">
        <v>141</v>
      </c>
      <c r="C28" s="1" t="s">
        <v>86</v>
      </c>
      <c r="D28" s="1" t="s">
        <v>179</v>
      </c>
    </row>
  </sheetData>
  <sortState ref="A30:D35">
    <sortCondition ref="A30:A35"/>
  </sortState>
  <mergeCells count="4">
    <mergeCell ref="A7:D7"/>
    <mergeCell ref="A20:D20"/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workbookViewId="0">
      <selection activeCell="A3" sqref="A3"/>
    </sheetView>
  </sheetViews>
  <sheetFormatPr defaultRowHeight="14.4" x14ac:dyDescent="0.3"/>
  <cols>
    <col min="1" max="1" width="13.5546875" style="15" customWidth="1"/>
    <col min="2" max="2" width="20.6640625" style="15" customWidth="1"/>
    <col min="3" max="3" width="8.88671875" style="15"/>
    <col min="4" max="4" width="24.21875" style="15" customWidth="1"/>
    <col min="5" max="16384" width="8.88671875" style="15"/>
  </cols>
  <sheetData>
    <row r="1" spans="1:5" x14ac:dyDescent="0.3">
      <c r="A1" s="109" t="s">
        <v>82</v>
      </c>
      <c r="B1" s="109"/>
      <c r="C1" s="109"/>
      <c r="D1" s="109"/>
    </row>
    <row r="2" spans="1:5" x14ac:dyDescent="0.3">
      <c r="A2" s="109" t="s">
        <v>204</v>
      </c>
      <c r="B2" s="109"/>
      <c r="C2" s="109"/>
      <c r="D2" s="109"/>
    </row>
    <row r="3" spans="1:5" x14ac:dyDescent="0.3">
      <c r="A3"/>
      <c r="B3"/>
      <c r="C3"/>
      <c r="D3"/>
    </row>
    <row r="4" spans="1:5" x14ac:dyDescent="0.3">
      <c r="A4" s="108">
        <v>45718</v>
      </c>
      <c r="B4"/>
      <c r="C4"/>
      <c r="D4" s="110" t="s">
        <v>21</v>
      </c>
    </row>
    <row r="5" spans="1:5" x14ac:dyDescent="0.3">
      <c r="A5"/>
      <c r="B5"/>
      <c r="C5"/>
      <c r="D5"/>
    </row>
    <row r="7" spans="1:5" ht="28.8" x14ac:dyDescent="0.3">
      <c r="A7" s="111" t="s">
        <v>83</v>
      </c>
      <c r="B7" s="111" t="s">
        <v>84</v>
      </c>
      <c r="C7" s="111" t="s">
        <v>85</v>
      </c>
      <c r="D7" s="111" t="s">
        <v>3</v>
      </c>
    </row>
    <row r="8" spans="1:5" x14ac:dyDescent="0.3">
      <c r="A8" s="44" t="s">
        <v>129</v>
      </c>
      <c r="B8" s="44"/>
      <c r="C8" s="44"/>
      <c r="D8" s="44"/>
    </row>
    <row r="9" spans="1:5" x14ac:dyDescent="0.3">
      <c r="A9" s="111">
        <v>2</v>
      </c>
      <c r="B9" s="16" t="s">
        <v>107</v>
      </c>
      <c r="C9" s="16" t="s">
        <v>92</v>
      </c>
      <c r="D9" s="16" t="s">
        <v>181</v>
      </c>
    </row>
    <row r="10" spans="1:5" x14ac:dyDescent="0.3">
      <c r="A10" s="111">
        <v>3</v>
      </c>
      <c r="B10" s="16" t="s">
        <v>113</v>
      </c>
      <c r="C10" s="16" t="s">
        <v>92</v>
      </c>
      <c r="D10" s="16" t="s">
        <v>182</v>
      </c>
    </row>
    <row r="11" spans="1:5" x14ac:dyDescent="0.3">
      <c r="A11" s="111">
        <v>1</v>
      </c>
      <c r="B11" s="16" t="s">
        <v>114</v>
      </c>
      <c r="C11" s="16" t="s">
        <v>92</v>
      </c>
      <c r="D11" s="16" t="s">
        <v>180</v>
      </c>
      <c r="E11" s="48"/>
    </row>
    <row r="12" spans="1:5" x14ac:dyDescent="0.3">
      <c r="A12" s="111">
        <v>5</v>
      </c>
      <c r="B12" s="16" t="s">
        <v>115</v>
      </c>
      <c r="C12" s="16" t="s">
        <v>92</v>
      </c>
      <c r="D12" s="16" t="s">
        <v>184</v>
      </c>
      <c r="E12" s="48"/>
    </row>
    <row r="13" spans="1:5" x14ac:dyDescent="0.3">
      <c r="A13" s="111">
        <v>6</v>
      </c>
      <c r="B13" s="16" t="s">
        <v>108</v>
      </c>
      <c r="C13" s="16" t="s">
        <v>92</v>
      </c>
      <c r="D13" s="16" t="s">
        <v>185</v>
      </c>
      <c r="E13" s="48"/>
    </row>
    <row r="14" spans="1:5" x14ac:dyDescent="0.3">
      <c r="A14" s="111">
        <v>4</v>
      </c>
      <c r="B14" s="16" t="s">
        <v>116</v>
      </c>
      <c r="C14" s="16" t="s">
        <v>92</v>
      </c>
      <c r="D14" s="16" t="s">
        <v>183</v>
      </c>
      <c r="E14" s="48"/>
    </row>
    <row r="15" spans="1:5" x14ac:dyDescent="0.3">
      <c r="A15" s="45" t="s">
        <v>131</v>
      </c>
      <c r="B15" s="45"/>
      <c r="C15" s="45"/>
      <c r="D15" s="45"/>
      <c r="E15"/>
    </row>
    <row r="16" spans="1:5" ht="16.2" customHeight="1" x14ac:dyDescent="0.3">
      <c r="A16" s="111">
        <v>14</v>
      </c>
      <c r="B16" s="16" t="s">
        <v>122</v>
      </c>
      <c r="C16" s="16" t="s">
        <v>92</v>
      </c>
      <c r="D16" s="16" t="s">
        <v>177</v>
      </c>
      <c r="E16"/>
    </row>
    <row r="17" spans="1:5" ht="16.2" customHeight="1" x14ac:dyDescent="0.3">
      <c r="A17" s="111">
        <v>13</v>
      </c>
      <c r="B17" s="16" t="s">
        <v>123</v>
      </c>
      <c r="C17" s="16" t="s">
        <v>92</v>
      </c>
      <c r="D17" s="16" t="s">
        <v>176</v>
      </c>
      <c r="E17" s="48"/>
    </row>
    <row r="18" spans="1:5" ht="16.2" customHeight="1" x14ac:dyDescent="0.3">
      <c r="A18" s="111">
        <v>15</v>
      </c>
      <c r="B18" s="16" t="s">
        <v>124</v>
      </c>
      <c r="C18" s="16" t="s">
        <v>92</v>
      </c>
      <c r="D18" s="16" t="s">
        <v>197</v>
      </c>
      <c r="E18" s="48"/>
    </row>
    <row r="19" spans="1:5" ht="16.2" customHeight="1" x14ac:dyDescent="0.3">
      <c r="A19" s="111">
        <v>16</v>
      </c>
      <c r="B19" s="16" t="s">
        <v>121</v>
      </c>
      <c r="C19" s="16" t="s">
        <v>92</v>
      </c>
      <c r="D19" s="16" t="s">
        <v>179</v>
      </c>
      <c r="E19" s="48"/>
    </row>
    <row r="20" spans="1:5" x14ac:dyDescent="0.3">
      <c r="A20" s="44" t="s">
        <v>130</v>
      </c>
      <c r="B20" s="44"/>
      <c r="C20" s="44"/>
      <c r="D20" s="44"/>
      <c r="E20"/>
    </row>
    <row r="21" spans="1:5" ht="16.8" customHeight="1" x14ac:dyDescent="0.3">
      <c r="A21" s="111">
        <v>7</v>
      </c>
      <c r="B21" s="16" t="s">
        <v>94</v>
      </c>
      <c r="C21" s="16" t="s">
        <v>92</v>
      </c>
      <c r="D21" s="16" t="s">
        <v>196</v>
      </c>
      <c r="E21" s="48"/>
    </row>
    <row r="22" spans="1:5" ht="16.8" customHeight="1" x14ac:dyDescent="0.3">
      <c r="A22" s="111">
        <v>7</v>
      </c>
      <c r="B22" s="16" t="s">
        <v>119</v>
      </c>
      <c r="C22" s="16" t="s">
        <v>92</v>
      </c>
      <c r="D22" s="16" t="s">
        <v>196</v>
      </c>
      <c r="E22" s="48"/>
    </row>
    <row r="23" spans="1:5" ht="16.8" customHeight="1" x14ac:dyDescent="0.3">
      <c r="A23" s="111">
        <v>11</v>
      </c>
      <c r="B23" s="16" t="s">
        <v>93</v>
      </c>
      <c r="C23" s="16" t="s">
        <v>92</v>
      </c>
      <c r="D23" s="16" t="s">
        <v>193</v>
      </c>
      <c r="E23" s="48"/>
    </row>
    <row r="24" spans="1:5" ht="16.8" customHeight="1" x14ac:dyDescent="0.3">
      <c r="A24" s="111">
        <v>11</v>
      </c>
      <c r="B24" s="16" t="s">
        <v>118</v>
      </c>
      <c r="C24" s="16" t="s">
        <v>92</v>
      </c>
      <c r="D24" s="16" t="s">
        <v>193</v>
      </c>
      <c r="E24" s="48"/>
    </row>
    <row r="25" spans="1:5" ht="16.8" customHeight="1" x14ac:dyDescent="0.3">
      <c r="A25" s="111">
        <v>10</v>
      </c>
      <c r="B25" s="16" t="s">
        <v>95</v>
      </c>
      <c r="C25" s="16" t="s">
        <v>92</v>
      </c>
      <c r="D25" s="16" t="s">
        <v>192</v>
      </c>
      <c r="E25" s="48"/>
    </row>
    <row r="26" spans="1:5" ht="16.8" customHeight="1" x14ac:dyDescent="0.3">
      <c r="A26" s="111">
        <v>10</v>
      </c>
      <c r="B26" s="16" t="s">
        <v>120</v>
      </c>
      <c r="C26" s="16" t="s">
        <v>92</v>
      </c>
      <c r="D26" s="16" t="s">
        <v>192</v>
      </c>
      <c r="E26"/>
    </row>
    <row r="27" spans="1:5" ht="16.8" customHeight="1" x14ac:dyDescent="0.3">
      <c r="A27" s="111">
        <v>12</v>
      </c>
      <c r="B27" s="16" t="s">
        <v>91</v>
      </c>
      <c r="C27" s="16" t="s">
        <v>92</v>
      </c>
      <c r="D27" s="16" t="s">
        <v>194</v>
      </c>
      <c r="E27"/>
    </row>
    <row r="28" spans="1:5" ht="16.8" customHeight="1" x14ac:dyDescent="0.3">
      <c r="A28" s="111">
        <v>12</v>
      </c>
      <c r="B28" s="16" t="s">
        <v>117</v>
      </c>
      <c r="C28" s="16" t="s">
        <v>92</v>
      </c>
      <c r="D28" s="16" t="s">
        <v>194</v>
      </c>
      <c r="E28"/>
    </row>
    <row r="29" spans="1:5" ht="16.8" customHeight="1" x14ac:dyDescent="0.3">
      <c r="A29" s="111">
        <v>9</v>
      </c>
      <c r="B29" s="16" t="s">
        <v>146</v>
      </c>
      <c r="C29" s="16" t="s">
        <v>92</v>
      </c>
      <c r="D29" s="16" t="s">
        <v>191</v>
      </c>
      <c r="E29"/>
    </row>
    <row r="30" spans="1:5" ht="16.8" customHeight="1" x14ac:dyDescent="0.3">
      <c r="A30" s="111">
        <v>9</v>
      </c>
      <c r="B30" s="16" t="s">
        <v>145</v>
      </c>
      <c r="C30" s="16" t="s">
        <v>92</v>
      </c>
      <c r="D30" s="16" t="s">
        <v>191</v>
      </c>
      <c r="E30"/>
    </row>
    <row r="31" spans="1:5" ht="16.8" customHeight="1" x14ac:dyDescent="0.3">
      <c r="A31" s="111">
        <v>8</v>
      </c>
      <c r="B31" s="16" t="s">
        <v>150</v>
      </c>
      <c r="C31" s="16" t="s">
        <v>92</v>
      </c>
      <c r="D31" s="16" t="s">
        <v>190</v>
      </c>
      <c r="E31"/>
    </row>
    <row r="32" spans="1:5" ht="16.8" customHeight="1" x14ac:dyDescent="0.3">
      <c r="A32" s="111">
        <v>8</v>
      </c>
      <c r="B32" s="16" t="s">
        <v>134</v>
      </c>
      <c r="C32" s="16" t="s">
        <v>92</v>
      </c>
      <c r="D32" s="16" t="s">
        <v>190</v>
      </c>
      <c r="E32"/>
    </row>
    <row r="33" spans="1:5" x14ac:dyDescent="0.3">
      <c r="A33" s="45" t="s">
        <v>132</v>
      </c>
      <c r="B33" s="45"/>
      <c r="C33" s="45"/>
      <c r="D33" s="45"/>
      <c r="E33"/>
    </row>
    <row r="34" spans="1:5" x14ac:dyDescent="0.3">
      <c r="A34" s="111">
        <v>18</v>
      </c>
      <c r="B34" s="16" t="s">
        <v>160</v>
      </c>
      <c r="C34" s="16" t="s">
        <v>92</v>
      </c>
      <c r="D34" s="16" t="s">
        <v>180</v>
      </c>
      <c r="E34"/>
    </row>
    <row r="35" spans="1:5" x14ac:dyDescent="0.3">
      <c r="A35" s="111">
        <v>18</v>
      </c>
      <c r="B35" s="16" t="s">
        <v>162</v>
      </c>
      <c r="C35" s="16" t="s">
        <v>92</v>
      </c>
      <c r="D35" s="16" t="s">
        <v>180</v>
      </c>
      <c r="E35"/>
    </row>
    <row r="36" spans="1:5" x14ac:dyDescent="0.3">
      <c r="A36" s="111">
        <v>19</v>
      </c>
      <c r="B36" s="16" t="s">
        <v>104</v>
      </c>
      <c r="C36" s="16" t="s">
        <v>92</v>
      </c>
      <c r="D36" s="16" t="s">
        <v>177</v>
      </c>
      <c r="E36"/>
    </row>
    <row r="37" spans="1:5" x14ac:dyDescent="0.3">
      <c r="A37" s="111">
        <v>19</v>
      </c>
      <c r="B37" s="16" t="s">
        <v>126</v>
      </c>
      <c r="C37" s="16" t="s">
        <v>92</v>
      </c>
      <c r="D37" s="16" t="s">
        <v>177</v>
      </c>
      <c r="E37"/>
    </row>
    <row r="38" spans="1:5" x14ac:dyDescent="0.3">
      <c r="A38" s="111">
        <v>20</v>
      </c>
      <c r="B38" s="16" t="s">
        <v>106</v>
      </c>
      <c r="C38" s="16" t="s">
        <v>92</v>
      </c>
      <c r="D38" s="16" t="s">
        <v>187</v>
      </c>
      <c r="E38" s="48"/>
    </row>
    <row r="39" spans="1:5" x14ac:dyDescent="0.3">
      <c r="A39" s="111">
        <v>20</v>
      </c>
      <c r="B39" s="16" t="s">
        <v>128</v>
      </c>
      <c r="C39" s="16" t="s">
        <v>92</v>
      </c>
      <c r="D39" s="16" t="s">
        <v>187</v>
      </c>
      <c r="E39" s="48"/>
    </row>
    <row r="40" spans="1:5" x14ac:dyDescent="0.3">
      <c r="A40" s="111">
        <v>17</v>
      </c>
      <c r="B40" s="16" t="s">
        <v>159</v>
      </c>
      <c r="C40" s="16" t="s">
        <v>92</v>
      </c>
      <c r="D40" s="16" t="s">
        <v>198</v>
      </c>
      <c r="E40" s="48"/>
    </row>
    <row r="41" spans="1:5" x14ac:dyDescent="0.3">
      <c r="A41" s="111">
        <v>17</v>
      </c>
      <c r="B41" s="16" t="s">
        <v>161</v>
      </c>
      <c r="C41" s="16" t="s">
        <v>92</v>
      </c>
      <c r="D41" s="16" t="s">
        <v>198</v>
      </c>
      <c r="E41" s="48"/>
    </row>
    <row r="42" spans="1:5" x14ac:dyDescent="0.3">
      <c r="A42" s="111">
        <v>21</v>
      </c>
      <c r="B42" s="16" t="s">
        <v>105</v>
      </c>
      <c r="C42" s="16" t="s">
        <v>92</v>
      </c>
      <c r="D42" s="16" t="s">
        <v>188</v>
      </c>
      <c r="E42" s="48"/>
    </row>
    <row r="43" spans="1:5" x14ac:dyDescent="0.3">
      <c r="A43" s="111">
        <v>21</v>
      </c>
      <c r="B43" s="16" t="s">
        <v>127</v>
      </c>
      <c r="C43" s="16" t="s">
        <v>92</v>
      </c>
      <c r="D43" s="16" t="s">
        <v>188</v>
      </c>
      <c r="E43" s="48"/>
    </row>
    <row r="44" spans="1:5" x14ac:dyDescent="0.3">
      <c r="A44" s="111">
        <v>22</v>
      </c>
      <c r="B44" s="16" t="s">
        <v>100</v>
      </c>
      <c r="C44" s="16" t="s">
        <v>92</v>
      </c>
      <c r="D44" s="16" t="s">
        <v>189</v>
      </c>
      <c r="E44" s="48"/>
    </row>
    <row r="45" spans="1:5" x14ac:dyDescent="0.3">
      <c r="A45" s="111">
        <v>22</v>
      </c>
      <c r="B45" s="16" t="s">
        <v>125</v>
      </c>
      <c r="C45" s="16" t="s">
        <v>92</v>
      </c>
      <c r="D45" s="16" t="s">
        <v>189</v>
      </c>
    </row>
    <row r="46" spans="1:5" x14ac:dyDescent="0.3">
      <c r="E46" s="48"/>
    </row>
    <row r="47" spans="1:5" x14ac:dyDescent="0.3">
      <c r="E47" s="48"/>
    </row>
    <row r="48" spans="1:5" x14ac:dyDescent="0.3">
      <c r="E48" s="48"/>
    </row>
    <row r="49" spans="5:5" x14ac:dyDescent="0.3">
      <c r="E49" s="48"/>
    </row>
    <row r="50" spans="5:5" x14ac:dyDescent="0.3">
      <c r="E50" s="48"/>
    </row>
    <row r="51" spans="5:5" x14ac:dyDescent="0.3">
      <c r="E51" s="48"/>
    </row>
  </sheetData>
  <sortState ref="A30:D35">
    <sortCondition ref="A30:A35"/>
  </sortState>
  <mergeCells count="6">
    <mergeCell ref="A8:D8"/>
    <mergeCell ref="A20:D20"/>
    <mergeCell ref="A15:D15"/>
    <mergeCell ref="A33:D33"/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topLeftCell="A7" zoomScale="91" zoomScaleNormal="91" workbookViewId="0">
      <selection activeCell="A28" sqref="A28:B28"/>
    </sheetView>
  </sheetViews>
  <sheetFormatPr defaultRowHeight="16.8" x14ac:dyDescent="0.3"/>
  <cols>
    <col min="1" max="1" width="6.6640625" style="12" customWidth="1"/>
    <col min="2" max="2" width="19" style="12" customWidth="1"/>
    <col min="3" max="3" width="11.5546875" style="12" customWidth="1"/>
    <col min="4" max="4" width="18.88671875" style="12" customWidth="1"/>
    <col min="5" max="5" width="15.88671875" style="12" customWidth="1"/>
    <col min="6" max="9" width="8.88671875" style="12"/>
    <col min="10" max="10" width="10.21875" style="12" customWidth="1"/>
    <col min="11" max="12" width="8.88671875" style="12"/>
    <col min="13" max="13" width="12.33203125" style="12" customWidth="1"/>
    <col min="14" max="15" width="8.88671875" style="12"/>
    <col min="16" max="16" width="14.21875" style="12" customWidth="1"/>
    <col min="17" max="17" width="10.77734375" style="12" customWidth="1"/>
    <col min="18" max="16384" width="8.88671875" style="12"/>
  </cols>
  <sheetData>
    <row r="1" spans="1:17" ht="16.8" customHeight="1" x14ac:dyDescent="0.3">
      <c r="B1" s="49" t="s">
        <v>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41.4" customHeight="1" x14ac:dyDescent="0.3">
      <c r="A2" s="11"/>
      <c r="B2" s="11"/>
      <c r="C2" s="11"/>
      <c r="D2" s="11"/>
      <c r="E2" s="11"/>
    </row>
    <row r="3" spans="1:17" ht="15.6" customHeight="1" x14ac:dyDescent="0.3">
      <c r="A3" s="11"/>
      <c r="B3" s="11"/>
      <c r="C3" s="11"/>
      <c r="D3" s="11"/>
      <c r="E3" s="11"/>
    </row>
    <row r="4" spans="1:17" ht="16.8" customHeight="1" x14ac:dyDescent="0.3">
      <c r="A4" s="50" t="s">
        <v>199</v>
      </c>
      <c r="B4" s="50"/>
      <c r="C4" s="11"/>
      <c r="D4" s="11"/>
      <c r="P4" s="49" t="s">
        <v>21</v>
      </c>
      <c r="Q4" s="49"/>
    </row>
    <row r="5" spans="1:17" ht="34.200000000000003" customHeight="1" x14ac:dyDescent="0.3">
      <c r="A5" s="49" t="s">
        <v>172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x14ac:dyDescent="0.3">
      <c r="A6" s="51" t="s">
        <v>15</v>
      </c>
      <c r="B6" s="51"/>
      <c r="C6" s="51"/>
      <c r="D6" s="51"/>
      <c r="E6" s="51"/>
    </row>
    <row r="7" spans="1:17" s="81" customFormat="1" ht="51" customHeight="1" x14ac:dyDescent="0.3">
      <c r="A7" s="60" t="s">
        <v>0</v>
      </c>
      <c r="B7" s="60" t="s">
        <v>1</v>
      </c>
      <c r="C7" s="60" t="s">
        <v>173</v>
      </c>
      <c r="D7" s="60" t="s">
        <v>2</v>
      </c>
      <c r="E7" s="83" t="s">
        <v>3</v>
      </c>
      <c r="F7" s="84" t="s">
        <v>163</v>
      </c>
      <c r="G7" s="85"/>
      <c r="H7" s="60" t="s">
        <v>164</v>
      </c>
      <c r="I7" s="60" t="s">
        <v>171</v>
      </c>
      <c r="J7" s="87" t="s">
        <v>167</v>
      </c>
      <c r="K7" s="87"/>
      <c r="L7" s="87"/>
      <c r="M7" s="87"/>
      <c r="N7" s="87"/>
      <c r="O7" s="60" t="s">
        <v>171</v>
      </c>
      <c r="P7" s="60" t="s">
        <v>169</v>
      </c>
      <c r="Q7" s="92" t="s">
        <v>170</v>
      </c>
    </row>
    <row r="8" spans="1:17" ht="33.6" customHeight="1" x14ac:dyDescent="0.3">
      <c r="A8" s="67"/>
      <c r="B8" s="67"/>
      <c r="C8" s="67"/>
      <c r="D8" s="67"/>
      <c r="E8" s="89"/>
      <c r="F8" s="86" t="s">
        <v>174</v>
      </c>
      <c r="G8" s="86" t="s">
        <v>175</v>
      </c>
      <c r="H8" s="67"/>
      <c r="I8" s="67"/>
      <c r="J8" s="91" t="s">
        <v>11</v>
      </c>
      <c r="K8" s="91" t="s">
        <v>10</v>
      </c>
      <c r="L8" s="91" t="s">
        <v>9</v>
      </c>
      <c r="M8" s="91" t="s">
        <v>168</v>
      </c>
      <c r="N8" s="91" t="s">
        <v>164</v>
      </c>
      <c r="O8" s="67"/>
      <c r="P8" s="67"/>
      <c r="Q8" s="93"/>
    </row>
    <row r="9" spans="1:17" x14ac:dyDescent="0.3">
      <c r="A9" s="64">
        <v>1</v>
      </c>
      <c r="B9" s="39" t="s">
        <v>78</v>
      </c>
      <c r="C9" s="13" t="s">
        <v>9</v>
      </c>
      <c r="D9" s="13" t="s">
        <v>80</v>
      </c>
      <c r="E9" s="39" t="s">
        <v>180</v>
      </c>
      <c r="F9" s="13">
        <v>80</v>
      </c>
      <c r="G9" s="63">
        <f>F9+F10+F11</f>
        <v>180</v>
      </c>
      <c r="H9" s="64">
        <v>4</v>
      </c>
      <c r="I9" s="64">
        <v>56</v>
      </c>
      <c r="J9" s="64">
        <v>1</v>
      </c>
      <c r="K9" s="64">
        <v>2</v>
      </c>
      <c r="L9" s="64">
        <v>6</v>
      </c>
      <c r="M9" s="64">
        <f>SUM(J9:L9)</f>
        <v>9</v>
      </c>
      <c r="N9" s="64">
        <v>2</v>
      </c>
      <c r="O9" s="64">
        <v>65</v>
      </c>
      <c r="P9" s="64">
        <f>O9+I9</f>
        <v>121</v>
      </c>
      <c r="Q9" s="94">
        <v>4</v>
      </c>
    </row>
    <row r="10" spans="1:17" x14ac:dyDescent="0.3">
      <c r="A10" s="66"/>
      <c r="B10" s="40"/>
      <c r="C10" s="13" t="s">
        <v>10</v>
      </c>
      <c r="D10" s="13" t="s">
        <v>66</v>
      </c>
      <c r="E10" s="40"/>
      <c r="F10" s="13">
        <v>80</v>
      </c>
      <c r="G10" s="63"/>
      <c r="H10" s="66"/>
      <c r="I10" s="66"/>
      <c r="J10" s="66"/>
      <c r="K10" s="66"/>
      <c r="L10" s="66"/>
      <c r="M10" s="66"/>
      <c r="N10" s="66"/>
      <c r="O10" s="66"/>
      <c r="P10" s="66"/>
      <c r="Q10" s="95"/>
    </row>
    <row r="11" spans="1:17" x14ac:dyDescent="0.3">
      <c r="A11" s="68"/>
      <c r="B11" s="41"/>
      <c r="C11" s="13" t="s">
        <v>11</v>
      </c>
      <c r="D11" s="13" t="s">
        <v>81</v>
      </c>
      <c r="E11" s="41"/>
      <c r="F11" s="13">
        <v>20</v>
      </c>
      <c r="G11" s="63"/>
      <c r="H11" s="68"/>
      <c r="I11" s="68"/>
      <c r="J11" s="68"/>
      <c r="K11" s="68"/>
      <c r="L11" s="68"/>
      <c r="M11" s="68"/>
      <c r="N11" s="68"/>
      <c r="O11" s="68"/>
      <c r="P11" s="68"/>
      <c r="Q11" s="96"/>
    </row>
    <row r="12" spans="1:17" x14ac:dyDescent="0.3">
      <c r="A12" s="64">
        <v>2</v>
      </c>
      <c r="B12" s="39" t="s">
        <v>40</v>
      </c>
      <c r="C12" s="13" t="s">
        <v>9</v>
      </c>
      <c r="D12" s="13" t="s">
        <v>41</v>
      </c>
      <c r="E12" s="39" t="s">
        <v>181</v>
      </c>
      <c r="F12" s="13">
        <v>100</v>
      </c>
      <c r="G12" s="63">
        <f t="shared" ref="G12" si="0">F12+F13+F14</f>
        <v>140</v>
      </c>
      <c r="H12" s="64">
        <v>6</v>
      </c>
      <c r="I12" s="64">
        <v>52</v>
      </c>
      <c r="J12" s="64">
        <v>5</v>
      </c>
      <c r="K12" s="64">
        <v>5</v>
      </c>
      <c r="L12" s="64">
        <v>4</v>
      </c>
      <c r="M12" s="64">
        <f t="shared" ref="M12" si="1">SUM(J12:L12)</f>
        <v>14</v>
      </c>
      <c r="N12" s="64">
        <v>5</v>
      </c>
      <c r="O12" s="64">
        <v>54</v>
      </c>
      <c r="P12" s="64">
        <f t="shared" ref="P12" si="2">O12+I12</f>
        <v>106</v>
      </c>
      <c r="Q12" s="94">
        <v>6</v>
      </c>
    </row>
    <row r="13" spans="1:17" x14ac:dyDescent="0.3">
      <c r="A13" s="66"/>
      <c r="B13" s="40"/>
      <c r="C13" s="13" t="s">
        <v>10</v>
      </c>
      <c r="D13" s="13" t="s">
        <v>42</v>
      </c>
      <c r="E13" s="40"/>
      <c r="F13" s="13">
        <v>20</v>
      </c>
      <c r="G13" s="63"/>
      <c r="H13" s="66"/>
      <c r="I13" s="66"/>
      <c r="J13" s="66"/>
      <c r="K13" s="66"/>
      <c r="L13" s="66"/>
      <c r="M13" s="66"/>
      <c r="N13" s="66"/>
      <c r="O13" s="66"/>
      <c r="P13" s="66"/>
      <c r="Q13" s="95"/>
    </row>
    <row r="14" spans="1:17" x14ac:dyDescent="0.3">
      <c r="A14" s="68"/>
      <c r="B14" s="41"/>
      <c r="C14" s="13" t="s">
        <v>11</v>
      </c>
      <c r="D14" s="13" t="s">
        <v>43</v>
      </c>
      <c r="E14" s="41"/>
      <c r="F14" s="13">
        <v>20</v>
      </c>
      <c r="G14" s="63"/>
      <c r="H14" s="68"/>
      <c r="I14" s="68"/>
      <c r="J14" s="68"/>
      <c r="K14" s="68"/>
      <c r="L14" s="68"/>
      <c r="M14" s="68"/>
      <c r="N14" s="68"/>
      <c r="O14" s="68"/>
      <c r="P14" s="68"/>
      <c r="Q14" s="96"/>
    </row>
    <row r="15" spans="1:17" x14ac:dyDescent="0.3">
      <c r="A15" s="64">
        <v>3</v>
      </c>
      <c r="B15" s="39" t="s">
        <v>75</v>
      </c>
      <c r="C15" s="13" t="s">
        <v>9</v>
      </c>
      <c r="D15" s="13" t="s">
        <v>41</v>
      </c>
      <c r="E15" s="39" t="s">
        <v>182</v>
      </c>
      <c r="F15" s="13">
        <v>280</v>
      </c>
      <c r="G15" s="63">
        <f t="shared" ref="G15" si="3">F15+F16+F17</f>
        <v>360</v>
      </c>
      <c r="H15" s="64">
        <v>3</v>
      </c>
      <c r="I15" s="64">
        <v>60</v>
      </c>
      <c r="J15" s="64">
        <v>6</v>
      </c>
      <c r="K15" s="64">
        <v>6</v>
      </c>
      <c r="L15" s="64">
        <v>2</v>
      </c>
      <c r="M15" s="64">
        <f t="shared" ref="M15" si="4">SUM(J15:L15)</f>
        <v>14</v>
      </c>
      <c r="N15" s="64">
        <v>6</v>
      </c>
      <c r="O15" s="64">
        <v>52</v>
      </c>
      <c r="P15" s="64">
        <f t="shared" ref="P15" si="5">O15+I15</f>
        <v>112</v>
      </c>
      <c r="Q15" s="94">
        <v>5</v>
      </c>
    </row>
    <row r="16" spans="1:17" x14ac:dyDescent="0.3">
      <c r="A16" s="66"/>
      <c r="B16" s="40"/>
      <c r="C16" s="13" t="s">
        <v>10</v>
      </c>
      <c r="D16" s="13" t="s">
        <v>76</v>
      </c>
      <c r="E16" s="40"/>
      <c r="F16" s="13">
        <v>60</v>
      </c>
      <c r="G16" s="63"/>
      <c r="H16" s="66"/>
      <c r="I16" s="66"/>
      <c r="J16" s="66"/>
      <c r="K16" s="66"/>
      <c r="L16" s="66"/>
      <c r="M16" s="66"/>
      <c r="N16" s="66"/>
      <c r="O16" s="66"/>
      <c r="P16" s="66"/>
      <c r="Q16" s="95"/>
    </row>
    <row r="17" spans="1:17" x14ac:dyDescent="0.3">
      <c r="A17" s="68"/>
      <c r="B17" s="41"/>
      <c r="C17" s="13" t="s">
        <v>11</v>
      </c>
      <c r="D17" s="13" t="s">
        <v>77</v>
      </c>
      <c r="E17" s="41"/>
      <c r="F17" s="13">
        <v>20</v>
      </c>
      <c r="G17" s="63"/>
      <c r="H17" s="68"/>
      <c r="I17" s="68"/>
      <c r="J17" s="68"/>
      <c r="K17" s="68"/>
      <c r="L17" s="68"/>
      <c r="M17" s="68"/>
      <c r="N17" s="68"/>
      <c r="O17" s="68"/>
      <c r="P17" s="68"/>
      <c r="Q17" s="96"/>
    </row>
    <row r="18" spans="1:17" x14ac:dyDescent="0.3">
      <c r="A18" s="64">
        <v>4</v>
      </c>
      <c r="B18" s="39" t="s">
        <v>109</v>
      </c>
      <c r="C18" s="13" t="s">
        <v>9</v>
      </c>
      <c r="D18" s="13" t="s">
        <v>110</v>
      </c>
      <c r="E18" s="39" t="s">
        <v>183</v>
      </c>
      <c r="F18" s="13">
        <v>220</v>
      </c>
      <c r="G18" s="63">
        <f t="shared" ref="G18" si="6">F18+F19+F20</f>
        <v>460</v>
      </c>
      <c r="H18" s="64">
        <v>1</v>
      </c>
      <c r="I18" s="64">
        <v>70</v>
      </c>
      <c r="J18" s="64">
        <v>3</v>
      </c>
      <c r="K18" s="64">
        <v>4</v>
      </c>
      <c r="L18" s="64">
        <v>5</v>
      </c>
      <c r="M18" s="64">
        <f t="shared" ref="M18" si="7">SUM(J18:L18)</f>
        <v>12</v>
      </c>
      <c r="N18" s="64">
        <v>4</v>
      </c>
      <c r="O18" s="64">
        <v>56</v>
      </c>
      <c r="P18" s="64">
        <f t="shared" ref="P18" si="8">O18+I18</f>
        <v>126</v>
      </c>
      <c r="Q18" s="94">
        <v>1</v>
      </c>
    </row>
    <row r="19" spans="1:17" x14ac:dyDescent="0.3">
      <c r="A19" s="66"/>
      <c r="B19" s="40"/>
      <c r="C19" s="13" t="s">
        <v>10</v>
      </c>
      <c r="D19" s="13" t="s">
        <v>13</v>
      </c>
      <c r="E19" s="40"/>
      <c r="F19" s="13">
        <v>200</v>
      </c>
      <c r="G19" s="63"/>
      <c r="H19" s="66"/>
      <c r="I19" s="66"/>
      <c r="J19" s="66"/>
      <c r="K19" s="66"/>
      <c r="L19" s="66"/>
      <c r="M19" s="66"/>
      <c r="N19" s="66"/>
      <c r="O19" s="66"/>
      <c r="P19" s="66"/>
      <c r="Q19" s="95"/>
    </row>
    <row r="20" spans="1:17" x14ac:dyDescent="0.3">
      <c r="A20" s="68"/>
      <c r="B20" s="41"/>
      <c r="C20" s="13" t="s">
        <v>11</v>
      </c>
      <c r="D20" s="13" t="s">
        <v>111</v>
      </c>
      <c r="E20" s="41"/>
      <c r="F20" s="13">
        <v>40</v>
      </c>
      <c r="G20" s="63"/>
      <c r="H20" s="68"/>
      <c r="I20" s="68"/>
      <c r="J20" s="68"/>
      <c r="K20" s="68"/>
      <c r="L20" s="68"/>
      <c r="M20" s="68"/>
      <c r="N20" s="68"/>
      <c r="O20" s="68"/>
      <c r="P20" s="68"/>
      <c r="Q20" s="96"/>
    </row>
    <row r="21" spans="1:17" x14ac:dyDescent="0.3">
      <c r="A21" s="64">
        <v>5</v>
      </c>
      <c r="B21" s="39" t="s">
        <v>101</v>
      </c>
      <c r="C21" s="13" t="s">
        <v>9</v>
      </c>
      <c r="D21" s="13" t="s">
        <v>102</v>
      </c>
      <c r="E21" s="39" t="s">
        <v>184</v>
      </c>
      <c r="F21" s="13">
        <v>120</v>
      </c>
      <c r="G21" s="63">
        <f t="shared" ref="G21" si="9">F21+F22+F23</f>
        <v>140</v>
      </c>
      <c r="H21" s="64">
        <v>5</v>
      </c>
      <c r="I21" s="64">
        <v>54</v>
      </c>
      <c r="J21" s="64">
        <v>2</v>
      </c>
      <c r="K21" s="64">
        <v>1</v>
      </c>
      <c r="L21" s="64">
        <v>1</v>
      </c>
      <c r="M21" s="64">
        <f t="shared" ref="M21" si="10">SUM(J21:L21)</f>
        <v>4</v>
      </c>
      <c r="N21" s="64">
        <v>1</v>
      </c>
      <c r="O21" s="64">
        <v>70</v>
      </c>
      <c r="P21" s="64">
        <f t="shared" ref="P21" si="11">O21+I21</f>
        <v>124</v>
      </c>
      <c r="Q21" s="94">
        <v>3</v>
      </c>
    </row>
    <row r="22" spans="1:17" x14ac:dyDescent="0.3">
      <c r="A22" s="66"/>
      <c r="B22" s="40"/>
      <c r="C22" s="13" t="s">
        <v>10</v>
      </c>
      <c r="D22" s="13" t="s">
        <v>7</v>
      </c>
      <c r="E22" s="40"/>
      <c r="F22" s="13">
        <v>20</v>
      </c>
      <c r="G22" s="63"/>
      <c r="H22" s="66"/>
      <c r="I22" s="66"/>
      <c r="J22" s="66"/>
      <c r="K22" s="66"/>
      <c r="L22" s="66"/>
      <c r="M22" s="66"/>
      <c r="N22" s="66"/>
      <c r="O22" s="66"/>
      <c r="P22" s="66"/>
      <c r="Q22" s="95"/>
    </row>
    <row r="23" spans="1:17" x14ac:dyDescent="0.3">
      <c r="A23" s="68"/>
      <c r="B23" s="41"/>
      <c r="C23" s="13" t="s">
        <v>11</v>
      </c>
      <c r="D23" s="13" t="s">
        <v>14</v>
      </c>
      <c r="E23" s="41"/>
      <c r="F23" s="13">
        <v>0</v>
      </c>
      <c r="G23" s="63"/>
      <c r="H23" s="68"/>
      <c r="I23" s="68"/>
      <c r="J23" s="68"/>
      <c r="K23" s="68"/>
      <c r="L23" s="68"/>
      <c r="M23" s="68"/>
      <c r="N23" s="68"/>
      <c r="O23" s="68"/>
      <c r="P23" s="68"/>
      <c r="Q23" s="96"/>
    </row>
    <row r="24" spans="1:17" x14ac:dyDescent="0.3">
      <c r="A24" s="64">
        <v>6</v>
      </c>
      <c r="B24" s="39" t="s">
        <v>72</v>
      </c>
      <c r="C24" s="13" t="s">
        <v>9</v>
      </c>
      <c r="D24" s="13" t="s">
        <v>73</v>
      </c>
      <c r="E24" s="39" t="s">
        <v>185</v>
      </c>
      <c r="F24" s="13">
        <v>40</v>
      </c>
      <c r="G24" s="63">
        <f t="shared" ref="G24" si="12">F24+F25+F26</f>
        <v>420</v>
      </c>
      <c r="H24" s="64">
        <v>2</v>
      </c>
      <c r="I24" s="64">
        <v>65</v>
      </c>
      <c r="J24" s="64">
        <v>4</v>
      </c>
      <c r="K24" s="64">
        <v>3</v>
      </c>
      <c r="L24" s="64">
        <v>3</v>
      </c>
      <c r="M24" s="64">
        <f t="shared" ref="M24" si="13">SUM(J24:L24)</f>
        <v>10</v>
      </c>
      <c r="N24" s="64">
        <v>3</v>
      </c>
      <c r="O24" s="64">
        <v>60</v>
      </c>
      <c r="P24" s="64">
        <f t="shared" ref="P24" si="14">O24+I24</f>
        <v>125</v>
      </c>
      <c r="Q24" s="94">
        <v>2</v>
      </c>
    </row>
    <row r="25" spans="1:17" x14ac:dyDescent="0.3">
      <c r="A25" s="66"/>
      <c r="B25" s="40"/>
      <c r="C25" s="13" t="s">
        <v>10</v>
      </c>
      <c r="D25" s="13" t="s">
        <v>67</v>
      </c>
      <c r="E25" s="40"/>
      <c r="F25" s="13">
        <v>120</v>
      </c>
      <c r="G25" s="63"/>
      <c r="H25" s="66"/>
      <c r="I25" s="66"/>
      <c r="J25" s="66"/>
      <c r="K25" s="66"/>
      <c r="L25" s="66"/>
      <c r="M25" s="66"/>
      <c r="N25" s="66"/>
      <c r="O25" s="66"/>
      <c r="P25" s="66"/>
      <c r="Q25" s="95"/>
    </row>
    <row r="26" spans="1:17" x14ac:dyDescent="0.3">
      <c r="A26" s="68"/>
      <c r="B26" s="41"/>
      <c r="C26" s="13" t="s">
        <v>11</v>
      </c>
      <c r="D26" s="13" t="s">
        <v>74</v>
      </c>
      <c r="E26" s="41"/>
      <c r="F26" s="13">
        <v>260</v>
      </c>
      <c r="G26" s="63"/>
      <c r="H26" s="68"/>
      <c r="I26" s="68"/>
      <c r="J26" s="68"/>
      <c r="K26" s="68"/>
      <c r="L26" s="68"/>
      <c r="M26" s="68"/>
      <c r="N26" s="68"/>
      <c r="O26" s="68"/>
      <c r="P26" s="68"/>
      <c r="Q26" s="96"/>
    </row>
    <row r="27" spans="1:17" x14ac:dyDescent="0.3">
      <c r="A27" s="72"/>
      <c r="B27" s="73"/>
      <c r="C27" s="69"/>
      <c r="D27" s="69"/>
      <c r="E27" s="73"/>
      <c r="F27" s="69"/>
      <c r="G27" s="70"/>
      <c r="H27" s="70"/>
      <c r="I27" s="70"/>
      <c r="J27" s="70"/>
      <c r="K27" s="70"/>
      <c r="L27" s="70"/>
      <c r="M27" s="70"/>
      <c r="N27" s="70"/>
    </row>
    <row r="28" spans="1:17" ht="28.8" customHeight="1" x14ac:dyDescent="0.3">
      <c r="A28" s="50" t="s">
        <v>165</v>
      </c>
      <c r="B28" s="50"/>
      <c r="E28" s="12" t="s">
        <v>166</v>
      </c>
    </row>
  </sheetData>
  <mergeCells count="102">
    <mergeCell ref="P4:Q4"/>
    <mergeCell ref="A5:Q5"/>
    <mergeCell ref="B1:Q1"/>
    <mergeCell ref="A28:B28"/>
    <mergeCell ref="Q24:Q26"/>
    <mergeCell ref="A7:A8"/>
    <mergeCell ref="B7:B8"/>
    <mergeCell ref="C7:C8"/>
    <mergeCell ref="D7:D8"/>
    <mergeCell ref="E7:E8"/>
    <mergeCell ref="H7:H8"/>
    <mergeCell ref="I7:I8"/>
    <mergeCell ref="O7:O8"/>
    <mergeCell ref="K24:K26"/>
    <mergeCell ref="L24:L26"/>
    <mergeCell ref="M24:M26"/>
    <mergeCell ref="N24:N26"/>
    <mergeCell ref="O24:O26"/>
    <mergeCell ref="P24:P26"/>
    <mergeCell ref="O21:O23"/>
    <mergeCell ref="P21:P23"/>
    <mergeCell ref="Q21:Q23"/>
    <mergeCell ref="A24:A26"/>
    <mergeCell ref="B24:B26"/>
    <mergeCell ref="E24:E26"/>
    <mergeCell ref="G24:G26"/>
    <mergeCell ref="H24:H26"/>
    <mergeCell ref="I24:I26"/>
    <mergeCell ref="J24:J26"/>
    <mergeCell ref="I21:I23"/>
    <mergeCell ref="J21:J23"/>
    <mergeCell ref="K21:K23"/>
    <mergeCell ref="L21:L23"/>
    <mergeCell ref="M21:M23"/>
    <mergeCell ref="N21:N23"/>
    <mergeCell ref="M18:M20"/>
    <mergeCell ref="N18:N20"/>
    <mergeCell ref="O18:O20"/>
    <mergeCell ref="P18:P20"/>
    <mergeCell ref="Q18:Q20"/>
    <mergeCell ref="A21:A23"/>
    <mergeCell ref="B21:B23"/>
    <mergeCell ref="E21:E23"/>
    <mergeCell ref="G21:G23"/>
    <mergeCell ref="H21:H23"/>
    <mergeCell ref="Q15:Q17"/>
    <mergeCell ref="A18:A20"/>
    <mergeCell ref="B18:B20"/>
    <mergeCell ref="E18:E20"/>
    <mergeCell ref="G18:G20"/>
    <mergeCell ref="H18:H20"/>
    <mergeCell ref="I18:I20"/>
    <mergeCell ref="J18:J20"/>
    <mergeCell ref="K18:K20"/>
    <mergeCell ref="L18:L20"/>
    <mergeCell ref="K15:K17"/>
    <mergeCell ref="L15:L17"/>
    <mergeCell ref="M15:M17"/>
    <mergeCell ref="N15:N17"/>
    <mergeCell ref="O15:O17"/>
    <mergeCell ref="P15:P17"/>
    <mergeCell ref="O12:O14"/>
    <mergeCell ref="P12:P14"/>
    <mergeCell ref="Q12:Q14"/>
    <mergeCell ref="A15:A17"/>
    <mergeCell ref="B15:B17"/>
    <mergeCell ref="E15:E17"/>
    <mergeCell ref="G15:G17"/>
    <mergeCell ref="H15:H17"/>
    <mergeCell ref="I15:I17"/>
    <mergeCell ref="J15:J17"/>
    <mergeCell ref="I12:I14"/>
    <mergeCell ref="J12:J14"/>
    <mergeCell ref="K12:K14"/>
    <mergeCell ref="L12:L14"/>
    <mergeCell ref="M12:M14"/>
    <mergeCell ref="N12:N14"/>
    <mergeCell ref="M9:M11"/>
    <mergeCell ref="N9:N11"/>
    <mergeCell ref="O9:O11"/>
    <mergeCell ref="P9:P11"/>
    <mergeCell ref="Q9:Q11"/>
    <mergeCell ref="A12:A14"/>
    <mergeCell ref="B12:B14"/>
    <mergeCell ref="E12:E14"/>
    <mergeCell ref="G12:G14"/>
    <mergeCell ref="H12:H14"/>
    <mergeCell ref="G9:G11"/>
    <mergeCell ref="H9:H11"/>
    <mergeCell ref="I9:I11"/>
    <mergeCell ref="J9:J11"/>
    <mergeCell ref="K9:K11"/>
    <mergeCell ref="L9:L11"/>
    <mergeCell ref="A9:A11"/>
    <mergeCell ref="B9:B11"/>
    <mergeCell ref="E9:E11"/>
    <mergeCell ref="F7:G7"/>
    <mergeCell ref="J7:N7"/>
    <mergeCell ref="P7:P8"/>
    <mergeCell ref="Q7:Q8"/>
    <mergeCell ref="A4:B4"/>
    <mergeCell ref="A6:E6"/>
  </mergeCells>
  <pageMargins left="0.25" right="0.25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topLeftCell="A7" zoomScale="92" zoomScaleNormal="92" workbookViewId="0">
      <selection activeCell="C28" sqref="C28"/>
    </sheetView>
  </sheetViews>
  <sheetFormatPr defaultRowHeight="16.8" x14ac:dyDescent="0.3"/>
  <cols>
    <col min="1" max="1" width="6.6640625" style="2" customWidth="1"/>
    <col min="2" max="2" width="15.6640625" style="2" customWidth="1"/>
    <col min="3" max="3" width="11.5546875" style="2" customWidth="1"/>
    <col min="4" max="4" width="18.88671875" style="2" customWidth="1"/>
    <col min="5" max="5" width="19.33203125" style="2" customWidth="1"/>
    <col min="6" max="9" width="8.88671875" style="2"/>
    <col min="10" max="10" width="10.21875" style="12" customWidth="1"/>
    <col min="11" max="12" width="8.88671875" style="12"/>
    <col min="13" max="13" width="12.33203125" style="12" customWidth="1"/>
    <col min="14" max="15" width="8.88671875" style="12"/>
    <col min="16" max="16" width="14.21875" style="12" customWidth="1"/>
    <col min="17" max="17" width="10.77734375" style="12" customWidth="1"/>
    <col min="18" max="16384" width="8.88671875" style="2"/>
  </cols>
  <sheetData>
    <row r="1" spans="1:17" x14ac:dyDescent="0.3">
      <c r="A1" s="6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1.4" customHeight="1" x14ac:dyDescent="0.3">
      <c r="A2" s="17"/>
      <c r="B2" s="17"/>
      <c r="C2" s="17"/>
      <c r="D2" s="17"/>
      <c r="E2" s="17"/>
    </row>
    <row r="3" spans="1:17" ht="15.6" customHeight="1" x14ac:dyDescent="0.3">
      <c r="A3" s="17"/>
      <c r="B3" s="17"/>
      <c r="C3" s="17"/>
      <c r="D3" s="17"/>
      <c r="E3" s="17"/>
    </row>
    <row r="4" spans="1:17" s="12" customFormat="1" ht="16.8" customHeight="1" x14ac:dyDescent="0.3">
      <c r="A4" s="50" t="s">
        <v>199</v>
      </c>
      <c r="B4" s="50"/>
      <c r="C4" s="11"/>
      <c r="D4" s="11"/>
      <c r="P4" s="49" t="s">
        <v>21</v>
      </c>
      <c r="Q4" s="49"/>
    </row>
    <row r="5" spans="1:17" s="12" customFormat="1" ht="34.200000000000003" customHeight="1" x14ac:dyDescent="0.3">
      <c r="A5" s="49" t="s">
        <v>172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x14ac:dyDescent="0.3">
      <c r="A6" s="27" t="s">
        <v>16</v>
      </c>
      <c r="B6" s="27"/>
      <c r="C6" s="27"/>
      <c r="D6" s="27"/>
      <c r="E6" s="27"/>
    </row>
    <row r="7" spans="1:17" s="81" customFormat="1" ht="51" customHeight="1" x14ac:dyDescent="0.3">
      <c r="A7" s="60" t="s">
        <v>0</v>
      </c>
      <c r="B7" s="60" t="s">
        <v>1</v>
      </c>
      <c r="C7" s="60" t="s">
        <v>173</v>
      </c>
      <c r="D7" s="60" t="s">
        <v>2</v>
      </c>
      <c r="E7" s="83" t="s">
        <v>3</v>
      </c>
      <c r="F7" s="84" t="s">
        <v>163</v>
      </c>
      <c r="G7" s="85"/>
      <c r="H7" s="60" t="s">
        <v>164</v>
      </c>
      <c r="I7" s="60" t="s">
        <v>171</v>
      </c>
      <c r="J7" s="87" t="s">
        <v>167</v>
      </c>
      <c r="K7" s="87"/>
      <c r="L7" s="87"/>
      <c r="M7" s="87"/>
      <c r="N7" s="87"/>
      <c r="O7" s="60" t="s">
        <v>171</v>
      </c>
      <c r="P7" s="60" t="s">
        <v>169</v>
      </c>
      <c r="Q7" s="92" t="s">
        <v>170</v>
      </c>
    </row>
    <row r="8" spans="1:17" s="12" customFormat="1" ht="33.6" customHeight="1" x14ac:dyDescent="0.3">
      <c r="A8" s="67"/>
      <c r="B8" s="67"/>
      <c r="C8" s="67"/>
      <c r="D8" s="67"/>
      <c r="E8" s="89"/>
      <c r="F8" s="86" t="s">
        <v>174</v>
      </c>
      <c r="G8" s="86" t="s">
        <v>175</v>
      </c>
      <c r="H8" s="67"/>
      <c r="I8" s="67"/>
      <c r="J8" s="91" t="s">
        <v>11</v>
      </c>
      <c r="K8" s="91" t="s">
        <v>10</v>
      </c>
      <c r="L8" s="91" t="s">
        <v>9</v>
      </c>
      <c r="M8" s="91" t="s">
        <v>168</v>
      </c>
      <c r="N8" s="91" t="s">
        <v>164</v>
      </c>
      <c r="O8" s="67"/>
      <c r="P8" s="67"/>
      <c r="Q8" s="93"/>
    </row>
    <row r="9" spans="1:17" x14ac:dyDescent="0.3">
      <c r="A9" s="19">
        <v>17</v>
      </c>
      <c r="B9" s="24" t="s">
        <v>151</v>
      </c>
      <c r="C9" s="5" t="s">
        <v>9</v>
      </c>
      <c r="D9" s="5" t="s">
        <v>153</v>
      </c>
      <c r="E9" s="39" t="s">
        <v>198</v>
      </c>
      <c r="F9" s="5">
        <v>160</v>
      </c>
      <c r="G9" s="18">
        <f>F9+F10+F11</f>
        <v>340</v>
      </c>
      <c r="H9" s="19">
        <v>5</v>
      </c>
      <c r="I9" s="19">
        <v>54</v>
      </c>
      <c r="J9" s="64">
        <v>2</v>
      </c>
      <c r="K9" s="64">
        <v>1</v>
      </c>
      <c r="L9" s="64">
        <v>2</v>
      </c>
      <c r="M9" s="64">
        <f>SUM(J9:L9)</f>
        <v>5</v>
      </c>
      <c r="N9" s="64">
        <v>1</v>
      </c>
      <c r="O9" s="64">
        <v>70</v>
      </c>
      <c r="P9" s="64">
        <f>O9+I9</f>
        <v>124</v>
      </c>
      <c r="Q9" s="94">
        <v>3</v>
      </c>
    </row>
    <row r="10" spans="1:17" x14ac:dyDescent="0.3">
      <c r="A10" s="20"/>
      <c r="B10" s="25"/>
      <c r="C10" s="5" t="s">
        <v>10</v>
      </c>
      <c r="D10" s="5" t="s">
        <v>154</v>
      </c>
      <c r="E10" s="40"/>
      <c r="F10" s="5">
        <v>100</v>
      </c>
      <c r="G10" s="18"/>
      <c r="H10" s="20"/>
      <c r="I10" s="20"/>
      <c r="J10" s="66"/>
      <c r="K10" s="66"/>
      <c r="L10" s="66"/>
      <c r="M10" s="66"/>
      <c r="N10" s="66"/>
      <c r="O10" s="66"/>
      <c r="P10" s="66"/>
      <c r="Q10" s="95"/>
    </row>
    <row r="11" spans="1:17" x14ac:dyDescent="0.3">
      <c r="A11" s="21"/>
      <c r="B11" s="26"/>
      <c r="C11" s="5" t="s">
        <v>11</v>
      </c>
      <c r="D11" s="5" t="s">
        <v>66</v>
      </c>
      <c r="E11" s="41"/>
      <c r="F11" s="5">
        <v>80</v>
      </c>
      <c r="G11" s="18"/>
      <c r="H11" s="21"/>
      <c r="I11" s="21"/>
      <c r="J11" s="68"/>
      <c r="K11" s="68"/>
      <c r="L11" s="68"/>
      <c r="M11" s="68"/>
      <c r="N11" s="68"/>
      <c r="O11" s="68"/>
      <c r="P11" s="68"/>
      <c r="Q11" s="96"/>
    </row>
    <row r="12" spans="1:17" x14ac:dyDescent="0.3">
      <c r="A12" s="19">
        <v>18</v>
      </c>
      <c r="B12" s="24" t="s">
        <v>155</v>
      </c>
      <c r="C12" s="5" t="s">
        <v>9</v>
      </c>
      <c r="D12" s="5" t="s">
        <v>110</v>
      </c>
      <c r="E12" s="39" t="s">
        <v>180</v>
      </c>
      <c r="F12" s="5">
        <v>160</v>
      </c>
      <c r="G12" s="18">
        <f t="shared" ref="G12" si="0">F12+F13+F14</f>
        <v>300</v>
      </c>
      <c r="H12" s="19">
        <v>6</v>
      </c>
      <c r="I12" s="19">
        <v>52</v>
      </c>
      <c r="J12" s="64">
        <v>6</v>
      </c>
      <c r="K12" s="64">
        <v>6</v>
      </c>
      <c r="L12" s="64">
        <v>5</v>
      </c>
      <c r="M12" s="64">
        <f t="shared" ref="M12" si="1">SUM(J12:L12)</f>
        <v>17</v>
      </c>
      <c r="N12" s="64">
        <v>6</v>
      </c>
      <c r="O12" s="64">
        <v>52</v>
      </c>
      <c r="P12" s="64">
        <f t="shared" ref="P12" si="2">O12+I12</f>
        <v>104</v>
      </c>
      <c r="Q12" s="94">
        <v>6</v>
      </c>
    </row>
    <row r="13" spans="1:17" x14ac:dyDescent="0.3">
      <c r="A13" s="20"/>
      <c r="B13" s="25"/>
      <c r="C13" s="5" t="s">
        <v>10</v>
      </c>
      <c r="D13" s="5" t="s">
        <v>156</v>
      </c>
      <c r="E13" s="40"/>
      <c r="F13" s="5">
        <v>80</v>
      </c>
      <c r="G13" s="18"/>
      <c r="H13" s="20"/>
      <c r="I13" s="20"/>
      <c r="J13" s="66"/>
      <c r="K13" s="66"/>
      <c r="L13" s="66"/>
      <c r="M13" s="66"/>
      <c r="N13" s="66"/>
      <c r="O13" s="66"/>
      <c r="P13" s="66"/>
      <c r="Q13" s="95"/>
    </row>
    <row r="14" spans="1:17" x14ac:dyDescent="0.3">
      <c r="A14" s="21"/>
      <c r="B14" s="26"/>
      <c r="C14" s="5" t="s">
        <v>11</v>
      </c>
      <c r="D14" s="5" t="s">
        <v>157</v>
      </c>
      <c r="E14" s="41"/>
      <c r="F14" s="5">
        <v>60</v>
      </c>
      <c r="G14" s="18"/>
      <c r="H14" s="21"/>
      <c r="I14" s="21"/>
      <c r="J14" s="68"/>
      <c r="K14" s="68"/>
      <c r="L14" s="68"/>
      <c r="M14" s="68"/>
      <c r="N14" s="68"/>
      <c r="O14" s="68"/>
      <c r="P14" s="68"/>
      <c r="Q14" s="96"/>
    </row>
    <row r="15" spans="1:17" x14ac:dyDescent="0.3">
      <c r="A15" s="19">
        <v>19</v>
      </c>
      <c r="B15" s="24" t="s">
        <v>50</v>
      </c>
      <c r="C15" s="5" t="s">
        <v>9</v>
      </c>
      <c r="D15" s="5" t="s">
        <v>23</v>
      </c>
      <c r="E15" s="39" t="s">
        <v>186</v>
      </c>
      <c r="F15" s="5">
        <v>340</v>
      </c>
      <c r="G15" s="18">
        <f t="shared" ref="G15" si="3">F15+F16+F17</f>
        <v>420</v>
      </c>
      <c r="H15" s="19">
        <v>3</v>
      </c>
      <c r="I15" s="19">
        <v>60</v>
      </c>
      <c r="J15" s="64">
        <v>5</v>
      </c>
      <c r="K15" s="64">
        <v>4</v>
      </c>
      <c r="L15" s="64">
        <v>6</v>
      </c>
      <c r="M15" s="64">
        <f t="shared" ref="M15" si="4">SUM(J15:L15)</f>
        <v>15</v>
      </c>
      <c r="N15" s="64">
        <v>5</v>
      </c>
      <c r="O15" s="64">
        <v>54</v>
      </c>
      <c r="P15" s="64">
        <f t="shared" ref="P15" si="5">O15+I15</f>
        <v>114</v>
      </c>
      <c r="Q15" s="94">
        <v>5</v>
      </c>
    </row>
    <row r="16" spans="1:17" x14ac:dyDescent="0.3">
      <c r="A16" s="20"/>
      <c r="B16" s="25"/>
      <c r="C16" s="5" t="s">
        <v>10</v>
      </c>
      <c r="D16" s="5" t="s">
        <v>51</v>
      </c>
      <c r="E16" s="40"/>
      <c r="F16" s="5">
        <v>80</v>
      </c>
      <c r="G16" s="18"/>
      <c r="H16" s="20"/>
      <c r="I16" s="20"/>
      <c r="J16" s="66"/>
      <c r="K16" s="66"/>
      <c r="L16" s="66"/>
      <c r="M16" s="66"/>
      <c r="N16" s="66"/>
      <c r="O16" s="66"/>
      <c r="P16" s="66"/>
      <c r="Q16" s="95"/>
    </row>
    <row r="17" spans="1:17" x14ac:dyDescent="0.3">
      <c r="A17" s="21"/>
      <c r="B17" s="26"/>
      <c r="C17" s="5" t="s">
        <v>11</v>
      </c>
      <c r="D17" s="5" t="s">
        <v>52</v>
      </c>
      <c r="E17" s="41"/>
      <c r="F17" s="5">
        <v>0</v>
      </c>
      <c r="G17" s="18"/>
      <c r="H17" s="21"/>
      <c r="I17" s="21"/>
      <c r="J17" s="68"/>
      <c r="K17" s="68"/>
      <c r="L17" s="68"/>
      <c r="M17" s="68"/>
      <c r="N17" s="68"/>
      <c r="O17" s="68"/>
      <c r="P17" s="68"/>
      <c r="Q17" s="96"/>
    </row>
    <row r="18" spans="1:17" x14ac:dyDescent="0.3">
      <c r="A18" s="19">
        <v>20</v>
      </c>
      <c r="B18" s="24" t="s">
        <v>68</v>
      </c>
      <c r="C18" s="5" t="s">
        <v>9</v>
      </c>
      <c r="D18" s="5" t="s">
        <v>69</v>
      </c>
      <c r="E18" s="39" t="s">
        <v>187</v>
      </c>
      <c r="F18" s="5">
        <v>200</v>
      </c>
      <c r="G18" s="18">
        <f t="shared" ref="G18" si="6">F18+F19+F20</f>
        <v>380</v>
      </c>
      <c r="H18" s="19">
        <v>4</v>
      </c>
      <c r="I18" s="19">
        <v>56</v>
      </c>
      <c r="J18" s="64">
        <v>3</v>
      </c>
      <c r="K18" s="64">
        <v>3</v>
      </c>
      <c r="L18" s="64">
        <v>1</v>
      </c>
      <c r="M18" s="64">
        <f t="shared" ref="M18" si="7">SUM(J18:L18)</f>
        <v>7</v>
      </c>
      <c r="N18" s="64">
        <v>2</v>
      </c>
      <c r="O18" s="64">
        <v>65</v>
      </c>
      <c r="P18" s="64">
        <f t="shared" ref="P18" si="8">O18+I18</f>
        <v>121</v>
      </c>
      <c r="Q18" s="94">
        <v>4</v>
      </c>
    </row>
    <row r="19" spans="1:17" x14ac:dyDescent="0.3">
      <c r="A19" s="20"/>
      <c r="B19" s="25"/>
      <c r="C19" s="5" t="s">
        <v>10</v>
      </c>
      <c r="D19" s="5" t="s">
        <v>70</v>
      </c>
      <c r="E19" s="40"/>
      <c r="F19" s="5">
        <v>140</v>
      </c>
      <c r="G19" s="18"/>
      <c r="H19" s="20"/>
      <c r="I19" s="20"/>
      <c r="J19" s="66"/>
      <c r="K19" s="66"/>
      <c r="L19" s="66"/>
      <c r="M19" s="66"/>
      <c r="N19" s="66"/>
      <c r="O19" s="66"/>
      <c r="P19" s="66"/>
      <c r="Q19" s="95"/>
    </row>
    <row r="20" spans="1:17" x14ac:dyDescent="0.3">
      <c r="A20" s="21"/>
      <c r="B20" s="26"/>
      <c r="C20" s="5" t="s">
        <v>11</v>
      </c>
      <c r="D20" s="5" t="s">
        <v>71</v>
      </c>
      <c r="E20" s="41"/>
      <c r="F20" s="5">
        <v>40</v>
      </c>
      <c r="G20" s="18"/>
      <c r="H20" s="21"/>
      <c r="I20" s="21"/>
      <c r="J20" s="68"/>
      <c r="K20" s="68"/>
      <c r="L20" s="68"/>
      <c r="M20" s="68"/>
      <c r="N20" s="68"/>
      <c r="O20" s="68"/>
      <c r="P20" s="68"/>
      <c r="Q20" s="96"/>
    </row>
    <row r="21" spans="1:17" x14ac:dyDescent="0.3">
      <c r="A21" s="19">
        <v>21</v>
      </c>
      <c r="B21" s="24" t="s">
        <v>53</v>
      </c>
      <c r="C21" s="5" t="s">
        <v>9</v>
      </c>
      <c r="D21" s="5" t="s">
        <v>41</v>
      </c>
      <c r="E21" s="39" t="s">
        <v>188</v>
      </c>
      <c r="F21" s="5">
        <v>320</v>
      </c>
      <c r="G21" s="18">
        <f t="shared" ref="G21" si="9">F21+F22+F23</f>
        <v>600</v>
      </c>
      <c r="H21" s="19">
        <v>2</v>
      </c>
      <c r="I21" s="19">
        <v>65</v>
      </c>
      <c r="J21" s="64">
        <v>1</v>
      </c>
      <c r="K21" s="64">
        <v>5</v>
      </c>
      <c r="L21" s="64">
        <v>3</v>
      </c>
      <c r="M21" s="64">
        <f t="shared" ref="M21" si="10">SUM(J21:L21)</f>
        <v>9</v>
      </c>
      <c r="N21" s="64">
        <v>3</v>
      </c>
      <c r="O21" s="64">
        <v>60</v>
      </c>
      <c r="P21" s="64">
        <f t="shared" ref="P21" si="11">O21+I21</f>
        <v>125</v>
      </c>
      <c r="Q21" s="94">
        <v>2</v>
      </c>
    </row>
    <row r="22" spans="1:17" x14ac:dyDescent="0.3">
      <c r="A22" s="20"/>
      <c r="B22" s="25"/>
      <c r="C22" s="5" t="s">
        <v>10</v>
      </c>
      <c r="D22" s="5" t="s">
        <v>54</v>
      </c>
      <c r="E22" s="40"/>
      <c r="F22" s="5">
        <v>60</v>
      </c>
      <c r="G22" s="18"/>
      <c r="H22" s="20"/>
      <c r="I22" s="20"/>
      <c r="J22" s="66"/>
      <c r="K22" s="66"/>
      <c r="L22" s="66"/>
      <c r="M22" s="66"/>
      <c r="N22" s="66"/>
      <c r="O22" s="66"/>
      <c r="P22" s="66"/>
      <c r="Q22" s="95"/>
    </row>
    <row r="23" spans="1:17" x14ac:dyDescent="0.3">
      <c r="A23" s="21"/>
      <c r="B23" s="26"/>
      <c r="C23" s="5" t="s">
        <v>11</v>
      </c>
      <c r="D23" s="5" t="s">
        <v>55</v>
      </c>
      <c r="E23" s="41"/>
      <c r="F23" s="5">
        <v>220</v>
      </c>
      <c r="G23" s="18"/>
      <c r="H23" s="21"/>
      <c r="I23" s="21"/>
      <c r="J23" s="68"/>
      <c r="K23" s="68"/>
      <c r="L23" s="68"/>
      <c r="M23" s="68"/>
      <c r="N23" s="68"/>
      <c r="O23" s="68"/>
      <c r="P23" s="68"/>
      <c r="Q23" s="96"/>
    </row>
    <row r="24" spans="1:17" x14ac:dyDescent="0.3">
      <c r="A24" s="19">
        <v>22</v>
      </c>
      <c r="B24" s="24" t="s">
        <v>44</v>
      </c>
      <c r="C24" s="5" t="s">
        <v>9</v>
      </c>
      <c r="D24" s="5" t="s">
        <v>37</v>
      </c>
      <c r="E24" s="39" t="s">
        <v>189</v>
      </c>
      <c r="F24" s="5">
        <v>520</v>
      </c>
      <c r="G24" s="18">
        <f t="shared" ref="G24" si="12">F24+F25+F26</f>
        <v>760</v>
      </c>
      <c r="H24" s="19">
        <v>1</v>
      </c>
      <c r="I24" s="19">
        <v>70</v>
      </c>
      <c r="J24" s="64">
        <v>4</v>
      </c>
      <c r="K24" s="64">
        <v>2</v>
      </c>
      <c r="L24" s="64">
        <v>4</v>
      </c>
      <c r="M24" s="64">
        <f t="shared" ref="M24" si="13">SUM(J24:L24)</f>
        <v>10</v>
      </c>
      <c r="N24" s="64">
        <v>4</v>
      </c>
      <c r="O24" s="64">
        <v>56</v>
      </c>
      <c r="P24" s="64">
        <f t="shared" ref="P24" si="14">O24+I24</f>
        <v>126</v>
      </c>
      <c r="Q24" s="94">
        <v>1</v>
      </c>
    </row>
    <row r="25" spans="1:17" x14ac:dyDescent="0.3">
      <c r="A25" s="20"/>
      <c r="B25" s="25"/>
      <c r="C25" s="5" t="s">
        <v>10</v>
      </c>
      <c r="D25" s="5" t="s">
        <v>45</v>
      </c>
      <c r="E25" s="40"/>
      <c r="F25" s="5">
        <v>40</v>
      </c>
      <c r="G25" s="18"/>
      <c r="H25" s="20"/>
      <c r="I25" s="20"/>
      <c r="J25" s="66"/>
      <c r="K25" s="66"/>
      <c r="L25" s="66"/>
      <c r="M25" s="66"/>
      <c r="N25" s="66"/>
      <c r="O25" s="66"/>
      <c r="P25" s="66"/>
      <c r="Q25" s="95"/>
    </row>
    <row r="26" spans="1:17" x14ac:dyDescent="0.3">
      <c r="A26" s="21"/>
      <c r="B26" s="26"/>
      <c r="C26" s="5" t="s">
        <v>11</v>
      </c>
      <c r="D26" s="5" t="s">
        <v>46</v>
      </c>
      <c r="E26" s="41"/>
      <c r="F26" s="5">
        <v>200</v>
      </c>
      <c r="G26" s="18"/>
      <c r="H26" s="21"/>
      <c r="I26" s="21"/>
      <c r="J26" s="68"/>
      <c r="K26" s="68"/>
      <c r="L26" s="68"/>
      <c r="M26" s="68"/>
      <c r="N26" s="68"/>
      <c r="O26" s="68"/>
      <c r="P26" s="68"/>
      <c r="Q26" s="96"/>
    </row>
    <row r="27" spans="1:17" x14ac:dyDescent="0.3">
      <c r="J27" s="70"/>
      <c r="K27" s="70"/>
      <c r="L27" s="70"/>
      <c r="M27" s="70"/>
      <c r="N27" s="70"/>
    </row>
    <row r="28" spans="1:17" x14ac:dyDescent="0.3">
      <c r="A28" s="35" t="s">
        <v>165</v>
      </c>
      <c r="B28" s="35"/>
      <c r="E28" s="2" t="s">
        <v>166</v>
      </c>
    </row>
  </sheetData>
  <mergeCells count="102">
    <mergeCell ref="P4:Q4"/>
    <mergeCell ref="A5:Q5"/>
    <mergeCell ref="B1:Q1"/>
    <mergeCell ref="A28:B28"/>
    <mergeCell ref="Q24:Q26"/>
    <mergeCell ref="A7:A8"/>
    <mergeCell ref="B7:B8"/>
    <mergeCell ref="C7:C8"/>
    <mergeCell ref="D7:D8"/>
    <mergeCell ref="E7:E8"/>
    <mergeCell ref="H7:H8"/>
    <mergeCell ref="I7:I8"/>
    <mergeCell ref="O7:O8"/>
    <mergeCell ref="K24:K26"/>
    <mergeCell ref="L24:L26"/>
    <mergeCell ref="M24:M26"/>
    <mergeCell ref="N24:N26"/>
    <mergeCell ref="O24:O26"/>
    <mergeCell ref="P24:P26"/>
    <mergeCell ref="O21:O23"/>
    <mergeCell ref="P21:P23"/>
    <mergeCell ref="Q21:Q23"/>
    <mergeCell ref="A24:A26"/>
    <mergeCell ref="B24:B26"/>
    <mergeCell ref="E24:E26"/>
    <mergeCell ref="G24:G26"/>
    <mergeCell ref="H24:H26"/>
    <mergeCell ref="I24:I26"/>
    <mergeCell ref="J24:J26"/>
    <mergeCell ref="I21:I23"/>
    <mergeCell ref="J21:J23"/>
    <mergeCell ref="K21:K23"/>
    <mergeCell ref="L21:L23"/>
    <mergeCell ref="M21:M23"/>
    <mergeCell ref="N21:N23"/>
    <mergeCell ref="M18:M20"/>
    <mergeCell ref="N18:N20"/>
    <mergeCell ref="O18:O20"/>
    <mergeCell ref="P18:P20"/>
    <mergeCell ref="Q18:Q20"/>
    <mergeCell ref="A21:A23"/>
    <mergeCell ref="B21:B23"/>
    <mergeCell ref="E21:E23"/>
    <mergeCell ref="G21:G23"/>
    <mergeCell ref="H21:H23"/>
    <mergeCell ref="Q15:Q17"/>
    <mergeCell ref="A18:A20"/>
    <mergeCell ref="B18:B20"/>
    <mergeCell ref="E18:E20"/>
    <mergeCell ref="G18:G20"/>
    <mergeCell ref="H18:H20"/>
    <mergeCell ref="I18:I20"/>
    <mergeCell ref="J18:J20"/>
    <mergeCell ref="K18:K20"/>
    <mergeCell ref="L18:L20"/>
    <mergeCell ref="K15:K17"/>
    <mergeCell ref="L15:L17"/>
    <mergeCell ref="M15:M17"/>
    <mergeCell ref="N15:N17"/>
    <mergeCell ref="O15:O17"/>
    <mergeCell ref="P15:P17"/>
    <mergeCell ref="O12:O14"/>
    <mergeCell ref="P12:P14"/>
    <mergeCell ref="Q12:Q14"/>
    <mergeCell ref="A15:A17"/>
    <mergeCell ref="B15:B17"/>
    <mergeCell ref="E15:E17"/>
    <mergeCell ref="G15:G17"/>
    <mergeCell ref="H15:H17"/>
    <mergeCell ref="I15:I17"/>
    <mergeCell ref="J15:J17"/>
    <mergeCell ref="I12:I14"/>
    <mergeCell ref="J12:J14"/>
    <mergeCell ref="K12:K14"/>
    <mergeCell ref="L12:L14"/>
    <mergeCell ref="M12:M14"/>
    <mergeCell ref="N12:N14"/>
    <mergeCell ref="M9:M11"/>
    <mergeCell ref="N9:N11"/>
    <mergeCell ref="O9:O11"/>
    <mergeCell ref="P9:P11"/>
    <mergeCell ref="Q9:Q11"/>
    <mergeCell ref="A12:A14"/>
    <mergeCell ref="B12:B14"/>
    <mergeCell ref="E12:E14"/>
    <mergeCell ref="G12:G14"/>
    <mergeCell ref="H12:H14"/>
    <mergeCell ref="G9:G11"/>
    <mergeCell ref="H9:H11"/>
    <mergeCell ref="I9:I11"/>
    <mergeCell ref="J9:J11"/>
    <mergeCell ref="K9:K11"/>
    <mergeCell ref="L9:L11"/>
    <mergeCell ref="A9:A11"/>
    <mergeCell ref="B9:B11"/>
    <mergeCell ref="E9:E11"/>
    <mergeCell ref="J7:N7"/>
    <mergeCell ref="P7:P8"/>
    <mergeCell ref="Q7:Q8"/>
    <mergeCell ref="A4:B4"/>
    <mergeCell ref="A6:E6"/>
    <mergeCell ref="F7:G7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topLeftCell="A3" zoomScale="81" zoomScaleNormal="81" workbookViewId="0">
      <selection activeCell="A28" sqref="A28:B28"/>
    </sheetView>
  </sheetViews>
  <sheetFormatPr defaultRowHeight="16.8" x14ac:dyDescent="0.3"/>
  <cols>
    <col min="1" max="1" width="6.6640625" style="2" customWidth="1"/>
    <col min="2" max="2" width="15" style="2" customWidth="1"/>
    <col min="3" max="3" width="11.5546875" style="2" customWidth="1"/>
    <col min="4" max="4" width="13.77734375" style="2" customWidth="1"/>
    <col min="5" max="5" width="15.77734375" style="12" customWidth="1"/>
    <col min="6" max="9" width="8.88671875" style="2"/>
    <col min="10" max="10" width="10.21875" style="12" customWidth="1"/>
    <col min="11" max="12" width="8.88671875" style="12"/>
    <col min="13" max="13" width="12.33203125" style="12" customWidth="1"/>
    <col min="14" max="15" width="8.88671875" style="12"/>
    <col min="16" max="16" width="14.21875" style="12" customWidth="1"/>
    <col min="17" max="17" width="8.44140625" style="12" customWidth="1"/>
    <col min="18" max="18" width="4.77734375" style="2" customWidth="1"/>
    <col min="19" max="16384" width="8.88671875" style="2"/>
  </cols>
  <sheetData>
    <row r="1" spans="1:18" x14ac:dyDescent="0.3">
      <c r="A1" s="6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7"/>
    </row>
    <row r="2" spans="1:18" ht="41.4" customHeight="1" x14ac:dyDescent="0.3">
      <c r="A2" s="17"/>
      <c r="B2" s="17"/>
      <c r="C2" s="17"/>
      <c r="D2" s="17"/>
      <c r="E2" s="11"/>
    </row>
    <row r="3" spans="1:18" ht="15.6" customHeight="1" x14ac:dyDescent="0.3">
      <c r="A3" s="17"/>
      <c r="B3" s="17"/>
      <c r="C3" s="17"/>
      <c r="D3" s="17"/>
      <c r="E3" s="11"/>
      <c r="R3" s="4"/>
    </row>
    <row r="4" spans="1:18" s="12" customFormat="1" ht="16.8" customHeight="1" x14ac:dyDescent="0.3">
      <c r="A4" s="50" t="s">
        <v>199</v>
      </c>
      <c r="B4" s="50"/>
      <c r="C4" s="11"/>
      <c r="D4" s="11"/>
      <c r="P4" s="49" t="s">
        <v>21</v>
      </c>
      <c r="Q4" s="49"/>
    </row>
    <row r="5" spans="1:18" s="12" customFormat="1" ht="34.200000000000003" customHeight="1" x14ac:dyDescent="0.3">
      <c r="A5" s="49" t="s">
        <v>172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8" x14ac:dyDescent="0.3">
      <c r="A6" s="27" t="s">
        <v>17</v>
      </c>
      <c r="B6" s="27"/>
      <c r="C6" s="27"/>
      <c r="D6" s="27"/>
      <c r="E6" s="27"/>
      <c r="R6" s="46"/>
    </row>
    <row r="7" spans="1:18" s="81" customFormat="1" ht="51" customHeight="1" x14ac:dyDescent="0.3">
      <c r="A7" s="60" t="s">
        <v>0</v>
      </c>
      <c r="B7" s="60" t="s">
        <v>1</v>
      </c>
      <c r="C7" s="60" t="s">
        <v>173</v>
      </c>
      <c r="D7" s="60" t="s">
        <v>2</v>
      </c>
      <c r="E7" s="83" t="s">
        <v>3</v>
      </c>
      <c r="F7" s="84" t="s">
        <v>163</v>
      </c>
      <c r="G7" s="85"/>
      <c r="H7" s="60" t="s">
        <v>164</v>
      </c>
      <c r="I7" s="60" t="s">
        <v>171</v>
      </c>
      <c r="J7" s="87" t="s">
        <v>167</v>
      </c>
      <c r="K7" s="87"/>
      <c r="L7" s="87"/>
      <c r="M7" s="87"/>
      <c r="N7" s="87"/>
      <c r="O7" s="60" t="s">
        <v>171</v>
      </c>
      <c r="P7" s="60" t="s">
        <v>169</v>
      </c>
      <c r="Q7" s="92" t="s">
        <v>170</v>
      </c>
    </row>
    <row r="8" spans="1:18" s="12" customFormat="1" ht="33.6" customHeight="1" x14ac:dyDescent="0.3">
      <c r="A8" s="67"/>
      <c r="B8" s="67"/>
      <c r="C8" s="67"/>
      <c r="D8" s="67"/>
      <c r="E8" s="89"/>
      <c r="F8" s="86" t="s">
        <v>174</v>
      </c>
      <c r="G8" s="86" t="s">
        <v>175</v>
      </c>
      <c r="H8" s="67"/>
      <c r="I8" s="67"/>
      <c r="J8" s="91" t="s">
        <v>11</v>
      </c>
      <c r="K8" s="91" t="s">
        <v>10</v>
      </c>
      <c r="L8" s="91" t="s">
        <v>9</v>
      </c>
      <c r="M8" s="91" t="s">
        <v>168</v>
      </c>
      <c r="N8" s="91" t="s">
        <v>164</v>
      </c>
      <c r="O8" s="67"/>
      <c r="P8" s="67"/>
      <c r="Q8" s="93"/>
    </row>
    <row r="9" spans="1:18" x14ac:dyDescent="0.3">
      <c r="A9" s="19">
        <v>7</v>
      </c>
      <c r="B9" s="24" t="s">
        <v>60</v>
      </c>
      <c r="C9" s="5" t="s">
        <v>9</v>
      </c>
      <c r="D9" s="5" t="s">
        <v>61</v>
      </c>
      <c r="E9" s="39" t="s">
        <v>178</v>
      </c>
      <c r="F9" s="5">
        <v>260</v>
      </c>
      <c r="G9" s="18">
        <f>F9+F10+F11</f>
        <v>400</v>
      </c>
      <c r="H9" s="19">
        <v>5</v>
      </c>
      <c r="I9" s="19">
        <v>54</v>
      </c>
      <c r="J9" s="64">
        <v>5</v>
      </c>
      <c r="K9" s="64">
        <v>4</v>
      </c>
      <c r="L9" s="64">
        <v>4</v>
      </c>
      <c r="M9" s="64">
        <f>SUM(J9:L9)</f>
        <v>13</v>
      </c>
      <c r="N9" s="64">
        <v>4</v>
      </c>
      <c r="O9" s="64">
        <v>56</v>
      </c>
      <c r="P9" s="64">
        <f>O9+I9</f>
        <v>110</v>
      </c>
      <c r="Q9" s="94">
        <v>6</v>
      </c>
      <c r="R9" s="47"/>
    </row>
    <row r="10" spans="1:18" x14ac:dyDescent="0.3">
      <c r="A10" s="20"/>
      <c r="B10" s="25"/>
      <c r="C10" s="5" t="s">
        <v>10</v>
      </c>
      <c r="D10" s="5" t="s">
        <v>62</v>
      </c>
      <c r="E10" s="40"/>
      <c r="F10" s="5">
        <v>140</v>
      </c>
      <c r="G10" s="18"/>
      <c r="H10" s="20"/>
      <c r="I10" s="20"/>
      <c r="J10" s="66"/>
      <c r="K10" s="66"/>
      <c r="L10" s="66"/>
      <c r="M10" s="66"/>
      <c r="N10" s="66"/>
      <c r="O10" s="66"/>
      <c r="P10" s="66"/>
      <c r="Q10" s="95"/>
      <c r="R10" s="47"/>
    </row>
    <row r="11" spans="1:18" x14ac:dyDescent="0.3">
      <c r="A11" s="21"/>
      <c r="B11" s="26"/>
      <c r="C11" s="5" t="s">
        <v>11</v>
      </c>
      <c r="D11" s="5" t="s">
        <v>63</v>
      </c>
      <c r="E11" s="41"/>
      <c r="F11" s="5">
        <v>0</v>
      </c>
      <c r="G11" s="18"/>
      <c r="H11" s="21"/>
      <c r="I11" s="21"/>
      <c r="J11" s="68"/>
      <c r="K11" s="68"/>
      <c r="L11" s="68"/>
      <c r="M11" s="68"/>
      <c r="N11" s="68"/>
      <c r="O11" s="68"/>
      <c r="P11" s="68"/>
      <c r="Q11" s="96"/>
      <c r="R11" s="47"/>
    </row>
    <row r="12" spans="1:18" x14ac:dyDescent="0.3">
      <c r="A12" s="19">
        <v>8</v>
      </c>
      <c r="B12" s="24" t="s">
        <v>133</v>
      </c>
      <c r="C12" s="5" t="s">
        <v>9</v>
      </c>
      <c r="D12" s="5" t="s">
        <v>43</v>
      </c>
      <c r="E12" s="39" t="s">
        <v>190</v>
      </c>
      <c r="F12" s="5">
        <v>340</v>
      </c>
      <c r="G12" s="18">
        <f t="shared" ref="G12" si="0">F12+F13+F14</f>
        <v>460</v>
      </c>
      <c r="H12" s="19">
        <v>4</v>
      </c>
      <c r="I12" s="19">
        <v>56</v>
      </c>
      <c r="J12" s="64">
        <v>2</v>
      </c>
      <c r="K12" s="64">
        <v>1</v>
      </c>
      <c r="L12" s="64">
        <v>1</v>
      </c>
      <c r="M12" s="64">
        <f t="shared" ref="M12" si="1">SUM(J12:L12)</f>
        <v>4</v>
      </c>
      <c r="N12" s="64">
        <v>1</v>
      </c>
      <c r="O12" s="64">
        <v>70</v>
      </c>
      <c r="P12" s="64">
        <f t="shared" ref="P12" si="2">O12+I12</f>
        <v>126</v>
      </c>
      <c r="Q12" s="94">
        <v>1</v>
      </c>
      <c r="R12" s="47"/>
    </row>
    <row r="13" spans="1:18" x14ac:dyDescent="0.3">
      <c r="A13" s="20"/>
      <c r="B13" s="25"/>
      <c r="C13" s="5" t="s">
        <v>10</v>
      </c>
      <c r="D13" s="5" t="s">
        <v>13</v>
      </c>
      <c r="E13" s="40"/>
      <c r="F13" s="5">
        <v>60</v>
      </c>
      <c r="G13" s="18"/>
      <c r="H13" s="20"/>
      <c r="I13" s="20"/>
      <c r="J13" s="66"/>
      <c r="K13" s="66"/>
      <c r="L13" s="66"/>
      <c r="M13" s="66"/>
      <c r="N13" s="66"/>
      <c r="O13" s="66"/>
      <c r="P13" s="66"/>
      <c r="Q13" s="95"/>
      <c r="R13" s="47"/>
    </row>
    <row r="14" spans="1:18" x14ac:dyDescent="0.3">
      <c r="A14" s="21"/>
      <c r="B14" s="26"/>
      <c r="C14" s="5" t="s">
        <v>11</v>
      </c>
      <c r="D14" s="5" t="s">
        <v>55</v>
      </c>
      <c r="E14" s="41"/>
      <c r="F14" s="5">
        <v>60</v>
      </c>
      <c r="G14" s="18"/>
      <c r="H14" s="21"/>
      <c r="I14" s="21"/>
      <c r="J14" s="68"/>
      <c r="K14" s="68"/>
      <c r="L14" s="68"/>
      <c r="M14" s="68"/>
      <c r="N14" s="68"/>
      <c r="O14" s="68"/>
      <c r="P14" s="68"/>
      <c r="Q14" s="96"/>
      <c r="R14" s="47"/>
    </row>
    <row r="15" spans="1:18" x14ac:dyDescent="0.3">
      <c r="A15" s="19">
        <v>9</v>
      </c>
      <c r="B15" s="24" t="s">
        <v>147</v>
      </c>
      <c r="C15" s="5" t="s">
        <v>9</v>
      </c>
      <c r="D15" s="5" t="s">
        <v>148</v>
      </c>
      <c r="E15" s="39" t="s">
        <v>191</v>
      </c>
      <c r="F15" s="5">
        <v>600</v>
      </c>
      <c r="G15" s="18">
        <f t="shared" ref="G15" si="3">F15+F16+F17</f>
        <v>740</v>
      </c>
      <c r="H15" s="19">
        <v>1</v>
      </c>
      <c r="I15" s="19">
        <v>70</v>
      </c>
      <c r="J15" s="64">
        <v>6</v>
      </c>
      <c r="K15" s="64">
        <v>5</v>
      </c>
      <c r="L15" s="64">
        <v>5</v>
      </c>
      <c r="M15" s="64">
        <f t="shared" ref="M15" si="4">SUM(J15:L15)</f>
        <v>16</v>
      </c>
      <c r="N15" s="64">
        <v>6</v>
      </c>
      <c r="O15" s="64">
        <v>52</v>
      </c>
      <c r="P15" s="64">
        <f t="shared" ref="P15" si="5">O15+I15</f>
        <v>122</v>
      </c>
      <c r="Q15" s="94">
        <v>2</v>
      </c>
      <c r="R15" s="47"/>
    </row>
    <row r="16" spans="1:18" x14ac:dyDescent="0.3">
      <c r="A16" s="20"/>
      <c r="B16" s="25"/>
      <c r="C16" s="5" t="s">
        <v>10</v>
      </c>
      <c r="D16" s="5" t="s">
        <v>149</v>
      </c>
      <c r="E16" s="40"/>
      <c r="F16" s="5">
        <v>140</v>
      </c>
      <c r="G16" s="18"/>
      <c r="H16" s="20"/>
      <c r="I16" s="20"/>
      <c r="J16" s="66"/>
      <c r="K16" s="66"/>
      <c r="L16" s="66"/>
      <c r="M16" s="66"/>
      <c r="N16" s="66"/>
      <c r="O16" s="66"/>
      <c r="P16" s="66"/>
      <c r="Q16" s="95"/>
      <c r="R16" s="47"/>
    </row>
    <row r="17" spans="1:18" x14ac:dyDescent="0.3">
      <c r="A17" s="21"/>
      <c r="B17" s="26"/>
      <c r="C17" s="5" t="s">
        <v>11</v>
      </c>
      <c r="D17" s="5" t="s">
        <v>13</v>
      </c>
      <c r="E17" s="41"/>
      <c r="F17" s="5">
        <v>0</v>
      </c>
      <c r="G17" s="18"/>
      <c r="H17" s="21"/>
      <c r="I17" s="21"/>
      <c r="J17" s="68"/>
      <c r="K17" s="68"/>
      <c r="L17" s="68"/>
      <c r="M17" s="68"/>
      <c r="N17" s="68"/>
      <c r="O17" s="68"/>
      <c r="P17" s="68"/>
      <c r="Q17" s="96"/>
      <c r="R17" s="47"/>
    </row>
    <row r="18" spans="1:18" x14ac:dyDescent="0.3">
      <c r="A18" s="19">
        <v>10</v>
      </c>
      <c r="B18" s="24" t="s">
        <v>64</v>
      </c>
      <c r="C18" s="5" t="s">
        <v>9</v>
      </c>
      <c r="D18" s="5" t="s">
        <v>65</v>
      </c>
      <c r="E18" s="39" t="s">
        <v>192</v>
      </c>
      <c r="F18" s="5">
        <v>340</v>
      </c>
      <c r="G18" s="18">
        <f t="shared" ref="G18" si="6">F18+F19+F20</f>
        <v>560</v>
      </c>
      <c r="H18" s="19">
        <v>2</v>
      </c>
      <c r="I18" s="19">
        <v>65</v>
      </c>
      <c r="J18" s="64">
        <v>4</v>
      </c>
      <c r="K18" s="64">
        <v>6</v>
      </c>
      <c r="L18" s="64">
        <v>6</v>
      </c>
      <c r="M18" s="64">
        <f t="shared" ref="M18" si="7">SUM(J18:L18)</f>
        <v>16</v>
      </c>
      <c r="N18" s="64">
        <v>5</v>
      </c>
      <c r="O18" s="64">
        <v>54</v>
      </c>
      <c r="P18" s="64">
        <f t="shared" ref="P18" si="8">O18+I18</f>
        <v>119</v>
      </c>
      <c r="Q18" s="94">
        <v>4</v>
      </c>
      <c r="R18" s="47"/>
    </row>
    <row r="19" spans="1:18" x14ac:dyDescent="0.3">
      <c r="A19" s="20"/>
      <c r="B19" s="25"/>
      <c r="C19" s="5" t="s">
        <v>10</v>
      </c>
      <c r="D19" s="5" t="s">
        <v>66</v>
      </c>
      <c r="E19" s="40"/>
      <c r="F19" s="5">
        <v>140</v>
      </c>
      <c r="G19" s="18"/>
      <c r="H19" s="20"/>
      <c r="I19" s="20"/>
      <c r="J19" s="66"/>
      <c r="K19" s="66"/>
      <c r="L19" s="66"/>
      <c r="M19" s="66"/>
      <c r="N19" s="66"/>
      <c r="O19" s="66"/>
      <c r="P19" s="66"/>
      <c r="Q19" s="95"/>
      <c r="R19" s="47"/>
    </row>
    <row r="20" spans="1:18" x14ac:dyDescent="0.3">
      <c r="A20" s="21"/>
      <c r="B20" s="26"/>
      <c r="C20" s="5" t="s">
        <v>11</v>
      </c>
      <c r="D20" s="5" t="s">
        <v>67</v>
      </c>
      <c r="E20" s="41"/>
      <c r="F20" s="5">
        <v>80</v>
      </c>
      <c r="G20" s="18"/>
      <c r="H20" s="21"/>
      <c r="I20" s="21"/>
      <c r="J20" s="68"/>
      <c r="K20" s="68"/>
      <c r="L20" s="68"/>
      <c r="M20" s="68"/>
      <c r="N20" s="68"/>
      <c r="O20" s="68"/>
      <c r="P20" s="68"/>
      <c r="Q20" s="96"/>
      <c r="R20" s="47"/>
    </row>
    <row r="21" spans="1:18" x14ac:dyDescent="0.3">
      <c r="A21" s="19">
        <v>11</v>
      </c>
      <c r="B21" s="24" t="s">
        <v>47</v>
      </c>
      <c r="C21" s="5" t="s">
        <v>9</v>
      </c>
      <c r="D21" s="5" t="s">
        <v>48</v>
      </c>
      <c r="E21" s="39" t="s">
        <v>193</v>
      </c>
      <c r="F21" s="5">
        <v>100</v>
      </c>
      <c r="G21" s="18">
        <f t="shared" ref="G21:G26" si="9">F21+F22+F23</f>
        <v>380</v>
      </c>
      <c r="H21" s="19">
        <v>6</v>
      </c>
      <c r="I21" s="19">
        <v>52</v>
      </c>
      <c r="J21" s="64">
        <v>1</v>
      </c>
      <c r="K21" s="64">
        <v>2</v>
      </c>
      <c r="L21" s="64">
        <v>2</v>
      </c>
      <c r="M21" s="64">
        <f t="shared" ref="M21" si="10">SUM(J21:L21)</f>
        <v>5</v>
      </c>
      <c r="N21" s="64">
        <v>2</v>
      </c>
      <c r="O21" s="64">
        <v>65</v>
      </c>
      <c r="P21" s="64">
        <f t="shared" ref="P21" si="11">O21+I21</f>
        <v>117</v>
      </c>
      <c r="Q21" s="94">
        <v>5</v>
      </c>
      <c r="R21" s="47"/>
    </row>
    <row r="22" spans="1:18" x14ac:dyDescent="0.3">
      <c r="A22" s="20"/>
      <c r="B22" s="25"/>
      <c r="C22" s="5" t="s">
        <v>10</v>
      </c>
      <c r="D22" s="5" t="s">
        <v>39</v>
      </c>
      <c r="E22" s="40"/>
      <c r="F22" s="5">
        <v>140</v>
      </c>
      <c r="G22" s="18"/>
      <c r="H22" s="20"/>
      <c r="I22" s="20"/>
      <c r="J22" s="66"/>
      <c r="K22" s="66"/>
      <c r="L22" s="66"/>
      <c r="M22" s="66"/>
      <c r="N22" s="66"/>
      <c r="O22" s="66"/>
      <c r="P22" s="66"/>
      <c r="Q22" s="95"/>
      <c r="R22" s="47"/>
    </row>
    <row r="23" spans="1:18" x14ac:dyDescent="0.3">
      <c r="A23" s="21"/>
      <c r="B23" s="26"/>
      <c r="C23" s="5" t="s">
        <v>11</v>
      </c>
      <c r="D23" s="5" t="s">
        <v>49</v>
      </c>
      <c r="E23" s="41"/>
      <c r="F23" s="5">
        <v>140</v>
      </c>
      <c r="G23" s="18"/>
      <c r="H23" s="21"/>
      <c r="I23" s="21"/>
      <c r="J23" s="68"/>
      <c r="K23" s="68"/>
      <c r="L23" s="68"/>
      <c r="M23" s="68"/>
      <c r="N23" s="68"/>
      <c r="O23" s="68"/>
      <c r="P23" s="68"/>
      <c r="Q23" s="96"/>
      <c r="R23" s="47"/>
    </row>
    <row r="24" spans="1:18" x14ac:dyDescent="0.3">
      <c r="A24" s="19">
        <v>12</v>
      </c>
      <c r="B24" s="24" t="s">
        <v>36</v>
      </c>
      <c r="C24" s="5" t="s">
        <v>9</v>
      </c>
      <c r="D24" s="5" t="s">
        <v>37</v>
      </c>
      <c r="E24" s="39" t="s">
        <v>194</v>
      </c>
      <c r="F24" s="5">
        <v>160</v>
      </c>
      <c r="G24" s="18">
        <f t="shared" ref="G24:G26" si="12">F24+F25+F26</f>
        <v>540</v>
      </c>
      <c r="H24" s="19">
        <v>3</v>
      </c>
      <c r="I24" s="19">
        <v>60</v>
      </c>
      <c r="J24" s="64">
        <v>3</v>
      </c>
      <c r="K24" s="64">
        <v>3</v>
      </c>
      <c r="L24" s="64">
        <v>3</v>
      </c>
      <c r="M24" s="64">
        <f t="shared" ref="M24" si="13">SUM(J24:L24)</f>
        <v>9</v>
      </c>
      <c r="N24" s="64">
        <v>3</v>
      </c>
      <c r="O24" s="64">
        <v>60</v>
      </c>
      <c r="P24" s="64">
        <f t="shared" ref="P24" si="14">O24+I24</f>
        <v>120</v>
      </c>
      <c r="Q24" s="94">
        <v>3</v>
      </c>
      <c r="R24" s="47"/>
    </row>
    <row r="25" spans="1:18" x14ac:dyDescent="0.3">
      <c r="A25" s="20"/>
      <c r="B25" s="25"/>
      <c r="C25" s="5" t="s">
        <v>10</v>
      </c>
      <c r="D25" s="5" t="s">
        <v>38</v>
      </c>
      <c r="E25" s="40"/>
      <c r="F25" s="5">
        <v>160</v>
      </c>
      <c r="G25" s="18"/>
      <c r="H25" s="20"/>
      <c r="I25" s="20"/>
      <c r="J25" s="66"/>
      <c r="K25" s="66"/>
      <c r="L25" s="66"/>
      <c r="M25" s="66"/>
      <c r="N25" s="66"/>
      <c r="O25" s="66"/>
      <c r="P25" s="66"/>
      <c r="Q25" s="95"/>
      <c r="R25" s="47"/>
    </row>
    <row r="26" spans="1:18" x14ac:dyDescent="0.3">
      <c r="A26" s="21"/>
      <c r="B26" s="26"/>
      <c r="C26" s="5" t="s">
        <v>11</v>
      </c>
      <c r="D26" s="5" t="s">
        <v>39</v>
      </c>
      <c r="E26" s="41"/>
      <c r="F26" s="5">
        <v>220</v>
      </c>
      <c r="G26" s="18"/>
      <c r="H26" s="21"/>
      <c r="I26" s="21"/>
      <c r="J26" s="68"/>
      <c r="K26" s="68"/>
      <c r="L26" s="68"/>
      <c r="M26" s="68"/>
      <c r="N26" s="68"/>
      <c r="O26" s="68"/>
      <c r="P26" s="68"/>
      <c r="Q26" s="96"/>
      <c r="R26" s="47"/>
    </row>
    <row r="27" spans="1:18" x14ac:dyDescent="0.3">
      <c r="J27" s="70"/>
      <c r="K27" s="70"/>
      <c r="L27" s="70"/>
      <c r="M27" s="70"/>
      <c r="N27" s="70"/>
    </row>
    <row r="28" spans="1:18" x14ac:dyDescent="0.3">
      <c r="A28" s="36" t="s">
        <v>165</v>
      </c>
      <c r="B28" s="36"/>
      <c r="E28" s="2" t="s">
        <v>166</v>
      </c>
    </row>
  </sheetData>
  <mergeCells count="102">
    <mergeCell ref="P4:Q4"/>
    <mergeCell ref="A5:Q5"/>
    <mergeCell ref="B1:Q1"/>
    <mergeCell ref="A28:B28"/>
    <mergeCell ref="Q24:Q26"/>
    <mergeCell ref="A7:A8"/>
    <mergeCell ref="B7:B8"/>
    <mergeCell ref="C7:C8"/>
    <mergeCell ref="D7:D8"/>
    <mergeCell ref="E7:E8"/>
    <mergeCell ref="H7:H8"/>
    <mergeCell ref="I7:I8"/>
    <mergeCell ref="O7:O8"/>
    <mergeCell ref="K24:K26"/>
    <mergeCell ref="L24:L26"/>
    <mergeCell ref="M24:M26"/>
    <mergeCell ref="N24:N26"/>
    <mergeCell ref="O24:O26"/>
    <mergeCell ref="P24:P26"/>
    <mergeCell ref="O21:O23"/>
    <mergeCell ref="P21:P23"/>
    <mergeCell ref="Q21:Q23"/>
    <mergeCell ref="A24:A26"/>
    <mergeCell ref="B24:B26"/>
    <mergeCell ref="E24:E26"/>
    <mergeCell ref="G24:G26"/>
    <mergeCell ref="H24:H26"/>
    <mergeCell ref="I24:I26"/>
    <mergeCell ref="J24:J26"/>
    <mergeCell ref="I21:I23"/>
    <mergeCell ref="J21:J23"/>
    <mergeCell ref="K21:K23"/>
    <mergeCell ref="L21:L23"/>
    <mergeCell ref="M21:M23"/>
    <mergeCell ref="N21:N23"/>
    <mergeCell ref="M18:M20"/>
    <mergeCell ref="N18:N20"/>
    <mergeCell ref="O18:O20"/>
    <mergeCell ref="P18:P20"/>
    <mergeCell ref="Q18:Q20"/>
    <mergeCell ref="A21:A23"/>
    <mergeCell ref="B21:B23"/>
    <mergeCell ref="E21:E23"/>
    <mergeCell ref="G21:G23"/>
    <mergeCell ref="H21:H23"/>
    <mergeCell ref="Q15:Q17"/>
    <mergeCell ref="A18:A20"/>
    <mergeCell ref="B18:B20"/>
    <mergeCell ref="E18:E20"/>
    <mergeCell ref="G18:G20"/>
    <mergeCell ref="H18:H20"/>
    <mergeCell ref="I18:I20"/>
    <mergeCell ref="J18:J20"/>
    <mergeCell ref="K18:K20"/>
    <mergeCell ref="L18:L20"/>
    <mergeCell ref="K15:K17"/>
    <mergeCell ref="L15:L17"/>
    <mergeCell ref="M15:M17"/>
    <mergeCell ref="N15:N17"/>
    <mergeCell ref="O15:O17"/>
    <mergeCell ref="P15:P17"/>
    <mergeCell ref="O12:O14"/>
    <mergeCell ref="P12:P14"/>
    <mergeCell ref="Q12:Q14"/>
    <mergeCell ref="A15:A17"/>
    <mergeCell ref="B15:B17"/>
    <mergeCell ref="E15:E17"/>
    <mergeCell ref="G15:G17"/>
    <mergeCell ref="H15:H17"/>
    <mergeCell ref="I15:I17"/>
    <mergeCell ref="J15:J17"/>
    <mergeCell ref="I12:I14"/>
    <mergeCell ref="J12:J14"/>
    <mergeCell ref="K12:K14"/>
    <mergeCell ref="L12:L14"/>
    <mergeCell ref="M12:M14"/>
    <mergeCell ref="N12:N14"/>
    <mergeCell ref="M9:M11"/>
    <mergeCell ref="N9:N11"/>
    <mergeCell ref="O9:O11"/>
    <mergeCell ref="P9:P11"/>
    <mergeCell ref="Q9:Q11"/>
    <mergeCell ref="A12:A14"/>
    <mergeCell ref="B12:B14"/>
    <mergeCell ref="E12:E14"/>
    <mergeCell ref="G12:G14"/>
    <mergeCell ref="H12:H14"/>
    <mergeCell ref="G9:G11"/>
    <mergeCell ref="H9:H11"/>
    <mergeCell ref="I9:I11"/>
    <mergeCell ref="J9:J11"/>
    <mergeCell ref="K9:K11"/>
    <mergeCell ref="L9:L11"/>
    <mergeCell ref="A9:A11"/>
    <mergeCell ref="B9:B11"/>
    <mergeCell ref="E9:E11"/>
    <mergeCell ref="J7:N7"/>
    <mergeCell ref="P7:P8"/>
    <mergeCell ref="Q7:Q8"/>
    <mergeCell ref="A4:B4"/>
    <mergeCell ref="A6:E6"/>
    <mergeCell ref="F7:G7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zoomScale="86" zoomScaleNormal="86" workbookViewId="0">
      <selection activeCell="A22" sqref="A22:B22"/>
    </sheetView>
  </sheetViews>
  <sheetFormatPr defaultRowHeight="16.8" x14ac:dyDescent="0.3"/>
  <cols>
    <col min="1" max="1" width="5.88671875" style="11" customWidth="1"/>
    <col min="2" max="2" width="15.77734375" style="12" customWidth="1"/>
    <col min="3" max="3" width="11.5546875" style="12" customWidth="1"/>
    <col min="4" max="4" width="13.88671875" style="12" customWidth="1"/>
    <col min="5" max="5" width="17.44140625" style="12" customWidth="1"/>
    <col min="6" max="35" width="4.77734375" style="12" customWidth="1"/>
    <col min="36" max="16384" width="8.88671875" style="12"/>
  </cols>
  <sheetData>
    <row r="1" spans="1:39" ht="16.8" customHeight="1" x14ac:dyDescent="0.3">
      <c r="B1" s="49" t="s">
        <v>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</row>
    <row r="2" spans="1:39" ht="41.4" customHeight="1" x14ac:dyDescent="0.3">
      <c r="B2" s="11"/>
      <c r="C2" s="11"/>
      <c r="D2" s="11" t="s">
        <v>158</v>
      </c>
      <c r="E2" s="11"/>
    </row>
    <row r="3" spans="1:39" ht="15.6" customHeight="1" x14ac:dyDescent="0.3">
      <c r="B3" s="11"/>
      <c r="C3" s="11"/>
      <c r="D3" s="11"/>
      <c r="E3" s="11"/>
    </row>
    <row r="4" spans="1:39" x14ac:dyDescent="0.3">
      <c r="A4" s="50" t="s">
        <v>199</v>
      </c>
      <c r="B4" s="50"/>
      <c r="C4" s="11"/>
      <c r="D4" s="11"/>
      <c r="AF4" s="75"/>
      <c r="AK4" s="49" t="s">
        <v>21</v>
      </c>
      <c r="AL4" s="49"/>
      <c r="AM4" s="49"/>
    </row>
    <row r="5" spans="1:39" ht="38.4" customHeight="1" x14ac:dyDescent="0.3">
      <c r="A5" s="49" t="s">
        <v>172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9" x14ac:dyDescent="0.3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1:39" s="81" customFormat="1" ht="51" customHeight="1" thickBot="1" x14ac:dyDescent="0.35">
      <c r="A7" s="60" t="s">
        <v>0</v>
      </c>
      <c r="B7" s="60" t="s">
        <v>1</v>
      </c>
      <c r="C7" s="60"/>
      <c r="D7" s="60" t="s">
        <v>2</v>
      </c>
      <c r="E7" s="83" t="s">
        <v>3</v>
      </c>
      <c r="F7" s="100" t="s">
        <v>25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2"/>
      <c r="AJ7" s="84" t="s">
        <v>163</v>
      </c>
      <c r="AK7" s="85"/>
      <c r="AL7" s="60" t="s">
        <v>164</v>
      </c>
      <c r="AM7" s="60" t="s">
        <v>171</v>
      </c>
    </row>
    <row r="8" spans="1:39" x14ac:dyDescent="0.3">
      <c r="A8" s="67"/>
      <c r="B8" s="67"/>
      <c r="C8" s="67"/>
      <c r="D8" s="67"/>
      <c r="E8" s="89"/>
      <c r="F8" s="103" t="s">
        <v>26</v>
      </c>
      <c r="G8" s="104"/>
      <c r="H8" s="105"/>
      <c r="I8" s="103" t="s">
        <v>27</v>
      </c>
      <c r="J8" s="104"/>
      <c r="K8" s="105"/>
      <c r="L8" s="103" t="s">
        <v>28</v>
      </c>
      <c r="M8" s="104"/>
      <c r="N8" s="105"/>
      <c r="O8" s="103" t="s">
        <v>29</v>
      </c>
      <c r="P8" s="104"/>
      <c r="Q8" s="105"/>
      <c r="R8" s="103" t="s">
        <v>30</v>
      </c>
      <c r="S8" s="104"/>
      <c r="T8" s="105"/>
      <c r="U8" s="103" t="s">
        <v>31</v>
      </c>
      <c r="V8" s="104"/>
      <c r="W8" s="105"/>
      <c r="X8" s="103" t="s">
        <v>32</v>
      </c>
      <c r="Y8" s="104"/>
      <c r="Z8" s="105"/>
      <c r="AA8" s="103" t="s">
        <v>33</v>
      </c>
      <c r="AB8" s="104"/>
      <c r="AC8" s="105"/>
      <c r="AD8" s="103" t="s">
        <v>34</v>
      </c>
      <c r="AE8" s="104"/>
      <c r="AF8" s="105"/>
      <c r="AG8" s="103" t="s">
        <v>35</v>
      </c>
      <c r="AH8" s="104"/>
      <c r="AI8" s="106"/>
      <c r="AJ8" s="86" t="s">
        <v>174</v>
      </c>
      <c r="AK8" s="86" t="s">
        <v>175</v>
      </c>
      <c r="AL8" s="67"/>
      <c r="AM8" s="67"/>
    </row>
    <row r="9" spans="1:39" x14ac:dyDescent="0.3">
      <c r="A9" s="64">
        <v>13</v>
      </c>
      <c r="B9" s="39" t="s">
        <v>22</v>
      </c>
      <c r="C9" s="13" t="s">
        <v>9</v>
      </c>
      <c r="D9" s="13" t="s">
        <v>23</v>
      </c>
      <c r="E9" s="76" t="s">
        <v>176</v>
      </c>
      <c r="F9" s="61">
        <v>0</v>
      </c>
      <c r="G9" s="13">
        <v>0</v>
      </c>
      <c r="H9" s="62">
        <v>0</v>
      </c>
      <c r="I9" s="61">
        <v>0</v>
      </c>
      <c r="J9" s="13">
        <v>0</v>
      </c>
      <c r="K9" s="62">
        <v>0</v>
      </c>
      <c r="L9" s="61">
        <v>0</v>
      </c>
      <c r="M9" s="13">
        <v>0</v>
      </c>
      <c r="N9" s="62">
        <v>0</v>
      </c>
      <c r="O9" s="61">
        <v>20</v>
      </c>
      <c r="P9" s="13">
        <v>0</v>
      </c>
      <c r="Q9" s="62">
        <v>0</v>
      </c>
      <c r="R9" s="61">
        <v>0</v>
      </c>
      <c r="S9" s="13">
        <v>0</v>
      </c>
      <c r="T9" s="62"/>
      <c r="U9" s="61">
        <v>0</v>
      </c>
      <c r="V9" s="13">
        <v>0</v>
      </c>
      <c r="W9" s="62">
        <v>0</v>
      </c>
      <c r="X9" s="61">
        <v>20</v>
      </c>
      <c r="Y9" s="13">
        <v>0</v>
      </c>
      <c r="Z9" s="62">
        <v>0</v>
      </c>
      <c r="AA9" s="61">
        <v>0</v>
      </c>
      <c r="AB9" s="13">
        <v>20</v>
      </c>
      <c r="AC9" s="62">
        <v>0</v>
      </c>
      <c r="AD9" s="61">
        <v>0</v>
      </c>
      <c r="AE9" s="13">
        <v>0</v>
      </c>
      <c r="AF9" s="62"/>
      <c r="AG9" s="61">
        <v>0</v>
      </c>
      <c r="AH9" s="13">
        <v>0</v>
      </c>
      <c r="AI9" s="77">
        <v>0</v>
      </c>
      <c r="AJ9" s="13">
        <f>SUM(F9:AI9)</f>
        <v>60</v>
      </c>
      <c r="AK9" s="63">
        <f>AJ9+AJ10+AJ11</f>
        <v>200</v>
      </c>
      <c r="AL9" s="64">
        <v>4</v>
      </c>
      <c r="AM9" s="64">
        <v>56</v>
      </c>
    </row>
    <row r="10" spans="1:39" x14ac:dyDescent="0.3">
      <c r="A10" s="66"/>
      <c r="B10" s="40"/>
      <c r="C10" s="13" t="s">
        <v>10</v>
      </c>
      <c r="D10" s="13" t="s">
        <v>7</v>
      </c>
      <c r="E10" s="78"/>
      <c r="F10" s="61">
        <v>0</v>
      </c>
      <c r="G10" s="13">
        <v>0</v>
      </c>
      <c r="H10" s="62">
        <v>0</v>
      </c>
      <c r="I10" s="61">
        <v>0</v>
      </c>
      <c r="J10" s="13">
        <v>40</v>
      </c>
      <c r="K10" s="62">
        <v>0</v>
      </c>
      <c r="L10" s="61">
        <v>0</v>
      </c>
      <c r="M10" s="13">
        <v>20</v>
      </c>
      <c r="N10" s="62">
        <v>0</v>
      </c>
      <c r="O10" s="61">
        <v>0</v>
      </c>
      <c r="P10" s="13">
        <v>0</v>
      </c>
      <c r="Q10" s="62">
        <v>0</v>
      </c>
      <c r="R10" s="61">
        <v>0</v>
      </c>
      <c r="S10" s="13">
        <v>0</v>
      </c>
      <c r="T10" s="62">
        <v>20</v>
      </c>
      <c r="U10" s="61">
        <v>0</v>
      </c>
      <c r="V10" s="13">
        <v>20</v>
      </c>
      <c r="W10" s="62">
        <v>0</v>
      </c>
      <c r="X10" s="61">
        <v>0</v>
      </c>
      <c r="Y10" s="13">
        <v>0</v>
      </c>
      <c r="Z10" s="62">
        <v>0</v>
      </c>
      <c r="AA10" s="61">
        <v>0</v>
      </c>
      <c r="AB10" s="13">
        <v>20</v>
      </c>
      <c r="AC10" s="62">
        <v>0</v>
      </c>
      <c r="AD10" s="61">
        <v>0</v>
      </c>
      <c r="AE10" s="13">
        <v>20</v>
      </c>
      <c r="AF10" s="62">
        <v>0</v>
      </c>
      <c r="AG10" s="61">
        <v>0</v>
      </c>
      <c r="AH10" s="13">
        <v>0</v>
      </c>
      <c r="AI10" s="77">
        <v>0</v>
      </c>
      <c r="AJ10" s="13">
        <f t="shared" ref="AJ10:AJ19" si="0">SUM(F10:AI10)</f>
        <v>140</v>
      </c>
      <c r="AK10" s="63"/>
      <c r="AL10" s="66"/>
      <c r="AM10" s="66"/>
    </row>
    <row r="11" spans="1:39" x14ac:dyDescent="0.3">
      <c r="A11" s="68"/>
      <c r="B11" s="41"/>
      <c r="C11" s="13" t="s">
        <v>11</v>
      </c>
      <c r="D11" s="13" t="s">
        <v>24</v>
      </c>
      <c r="E11" s="79"/>
      <c r="F11" s="61">
        <v>0</v>
      </c>
      <c r="G11" s="13">
        <v>0</v>
      </c>
      <c r="H11" s="62">
        <v>0</v>
      </c>
      <c r="I11" s="61">
        <v>0</v>
      </c>
      <c r="J11" s="13">
        <v>0</v>
      </c>
      <c r="K11" s="62">
        <v>0</v>
      </c>
      <c r="L11" s="61">
        <v>0</v>
      </c>
      <c r="M11" s="13">
        <v>0</v>
      </c>
      <c r="N11" s="62">
        <v>0</v>
      </c>
      <c r="O11" s="61">
        <v>0</v>
      </c>
      <c r="P11" s="13">
        <v>0</v>
      </c>
      <c r="Q11" s="62">
        <v>0</v>
      </c>
      <c r="R11" s="61">
        <v>0</v>
      </c>
      <c r="S11" s="13">
        <v>0</v>
      </c>
      <c r="T11" s="62">
        <v>0</v>
      </c>
      <c r="U11" s="61">
        <v>0</v>
      </c>
      <c r="V11" s="13">
        <v>0</v>
      </c>
      <c r="W11" s="62">
        <v>0</v>
      </c>
      <c r="X11" s="61">
        <v>0</v>
      </c>
      <c r="Y11" s="13">
        <v>0</v>
      </c>
      <c r="Z11" s="62">
        <v>0</v>
      </c>
      <c r="AA11" s="61">
        <v>0</v>
      </c>
      <c r="AB11" s="13">
        <v>0</v>
      </c>
      <c r="AC11" s="62">
        <v>0</v>
      </c>
      <c r="AD11" s="61">
        <v>0</v>
      </c>
      <c r="AE11" s="13">
        <v>0</v>
      </c>
      <c r="AF11" s="62">
        <v>0</v>
      </c>
      <c r="AG11" s="61">
        <v>0</v>
      </c>
      <c r="AH11" s="13">
        <v>0</v>
      </c>
      <c r="AI11" s="77">
        <v>0</v>
      </c>
      <c r="AJ11" s="13">
        <f t="shared" si="0"/>
        <v>0</v>
      </c>
      <c r="AK11" s="63"/>
      <c r="AL11" s="68"/>
      <c r="AM11" s="68"/>
    </row>
    <row r="12" spans="1:39" x14ac:dyDescent="0.3">
      <c r="A12" s="64">
        <v>14</v>
      </c>
      <c r="B12" s="39" t="s">
        <v>12</v>
      </c>
      <c r="C12" s="13" t="s">
        <v>9</v>
      </c>
      <c r="D12" s="13" t="s">
        <v>6</v>
      </c>
      <c r="E12" s="76" t="s">
        <v>177</v>
      </c>
      <c r="F12" s="61">
        <v>0</v>
      </c>
      <c r="G12" s="13">
        <v>0</v>
      </c>
      <c r="H12" s="62">
        <v>0</v>
      </c>
      <c r="I12" s="61">
        <v>0</v>
      </c>
      <c r="J12" s="13">
        <v>0</v>
      </c>
      <c r="K12" s="62">
        <v>60</v>
      </c>
      <c r="L12" s="61">
        <v>0</v>
      </c>
      <c r="M12" s="13">
        <v>0</v>
      </c>
      <c r="N12" s="62">
        <v>20</v>
      </c>
      <c r="O12" s="61">
        <v>0</v>
      </c>
      <c r="P12" s="13">
        <v>0</v>
      </c>
      <c r="Q12" s="62">
        <v>0</v>
      </c>
      <c r="R12" s="61">
        <v>0</v>
      </c>
      <c r="S12" s="13">
        <v>0</v>
      </c>
      <c r="T12" s="62">
        <v>0</v>
      </c>
      <c r="U12" s="61">
        <v>0</v>
      </c>
      <c r="V12" s="13">
        <v>20</v>
      </c>
      <c r="W12" s="62">
        <v>20</v>
      </c>
      <c r="X12" s="61">
        <v>0</v>
      </c>
      <c r="Y12" s="13">
        <v>0</v>
      </c>
      <c r="Z12" s="62">
        <v>0</v>
      </c>
      <c r="AA12" s="61">
        <v>0</v>
      </c>
      <c r="AB12" s="13">
        <v>0</v>
      </c>
      <c r="AC12" s="62">
        <v>0</v>
      </c>
      <c r="AD12" s="61">
        <v>0</v>
      </c>
      <c r="AE12" s="13">
        <v>0</v>
      </c>
      <c r="AF12" s="62">
        <v>0</v>
      </c>
      <c r="AG12" s="61">
        <v>0</v>
      </c>
      <c r="AH12" s="13">
        <v>0</v>
      </c>
      <c r="AI12" s="77">
        <v>0</v>
      </c>
      <c r="AJ12" s="13">
        <f t="shared" si="0"/>
        <v>120</v>
      </c>
      <c r="AK12" s="63">
        <f t="shared" ref="AK12" si="1">AJ12+AJ13+AJ14</f>
        <v>340</v>
      </c>
      <c r="AL12" s="64">
        <v>3</v>
      </c>
      <c r="AM12" s="64">
        <v>60</v>
      </c>
    </row>
    <row r="13" spans="1:39" x14ac:dyDescent="0.3">
      <c r="A13" s="66"/>
      <c r="B13" s="40"/>
      <c r="C13" s="13" t="s">
        <v>10</v>
      </c>
      <c r="D13" s="13" t="s">
        <v>13</v>
      </c>
      <c r="E13" s="78"/>
      <c r="F13" s="61">
        <v>0</v>
      </c>
      <c r="G13" s="13">
        <v>0</v>
      </c>
      <c r="H13" s="62">
        <v>0</v>
      </c>
      <c r="I13" s="61">
        <v>0</v>
      </c>
      <c r="J13" s="13">
        <v>20</v>
      </c>
      <c r="K13" s="62">
        <v>0</v>
      </c>
      <c r="L13" s="61">
        <v>0</v>
      </c>
      <c r="M13" s="13">
        <v>0</v>
      </c>
      <c r="N13" s="62">
        <v>0</v>
      </c>
      <c r="O13" s="61">
        <v>0</v>
      </c>
      <c r="P13" s="13">
        <v>20</v>
      </c>
      <c r="Q13" s="62">
        <v>0</v>
      </c>
      <c r="R13" s="61">
        <v>0</v>
      </c>
      <c r="S13" s="13">
        <v>20</v>
      </c>
      <c r="T13" s="62">
        <v>40</v>
      </c>
      <c r="U13" s="61">
        <v>20</v>
      </c>
      <c r="V13" s="13">
        <v>0</v>
      </c>
      <c r="W13" s="62">
        <v>0</v>
      </c>
      <c r="X13" s="61">
        <v>0</v>
      </c>
      <c r="Y13" s="13">
        <v>20</v>
      </c>
      <c r="Z13" s="62">
        <v>0</v>
      </c>
      <c r="AA13" s="61">
        <v>0</v>
      </c>
      <c r="AB13" s="13">
        <v>0</v>
      </c>
      <c r="AC13" s="62">
        <v>0</v>
      </c>
      <c r="AD13" s="61">
        <v>0</v>
      </c>
      <c r="AE13" s="13">
        <v>0</v>
      </c>
      <c r="AF13" s="62">
        <v>0</v>
      </c>
      <c r="AG13" s="61">
        <v>0</v>
      </c>
      <c r="AH13" s="13">
        <v>20</v>
      </c>
      <c r="AI13" s="77">
        <v>0</v>
      </c>
      <c r="AJ13" s="13">
        <f t="shared" si="0"/>
        <v>160</v>
      </c>
      <c r="AK13" s="63"/>
      <c r="AL13" s="66"/>
      <c r="AM13" s="66"/>
    </row>
    <row r="14" spans="1:39" x14ac:dyDescent="0.3">
      <c r="A14" s="68"/>
      <c r="B14" s="41"/>
      <c r="C14" s="13" t="s">
        <v>11</v>
      </c>
      <c r="D14" s="13" t="s">
        <v>14</v>
      </c>
      <c r="E14" s="79"/>
      <c r="F14" s="61">
        <v>0</v>
      </c>
      <c r="G14" s="13">
        <v>0</v>
      </c>
      <c r="H14" s="62">
        <v>0</v>
      </c>
      <c r="I14" s="80">
        <v>20</v>
      </c>
      <c r="J14" s="13">
        <v>0</v>
      </c>
      <c r="K14" s="62">
        <v>0</v>
      </c>
      <c r="L14" s="61">
        <v>0</v>
      </c>
      <c r="M14" s="13">
        <v>0</v>
      </c>
      <c r="N14" s="62">
        <v>0</v>
      </c>
      <c r="O14" s="61">
        <v>0</v>
      </c>
      <c r="P14" s="13">
        <v>0</v>
      </c>
      <c r="Q14" s="62">
        <v>0</v>
      </c>
      <c r="R14" s="61">
        <v>0</v>
      </c>
      <c r="S14" s="13">
        <v>0</v>
      </c>
      <c r="T14" s="62">
        <v>0</v>
      </c>
      <c r="U14" s="61">
        <v>0</v>
      </c>
      <c r="V14" s="13">
        <v>0</v>
      </c>
      <c r="W14" s="62">
        <v>0</v>
      </c>
      <c r="X14" s="61">
        <v>0</v>
      </c>
      <c r="Y14" s="13">
        <v>0</v>
      </c>
      <c r="Z14" s="62">
        <v>20</v>
      </c>
      <c r="AA14" s="61">
        <v>0</v>
      </c>
      <c r="AB14" s="13">
        <v>0</v>
      </c>
      <c r="AC14" s="62">
        <v>0</v>
      </c>
      <c r="AD14" s="61">
        <v>0</v>
      </c>
      <c r="AE14" s="13">
        <v>0</v>
      </c>
      <c r="AF14" s="62">
        <v>0</v>
      </c>
      <c r="AG14" s="61">
        <v>20</v>
      </c>
      <c r="AH14" s="13">
        <v>0</v>
      </c>
      <c r="AI14" s="77">
        <v>0</v>
      </c>
      <c r="AJ14" s="13">
        <f t="shared" si="0"/>
        <v>60</v>
      </c>
      <c r="AK14" s="63"/>
      <c r="AL14" s="68"/>
      <c r="AM14" s="68"/>
    </row>
    <row r="15" spans="1:39" x14ac:dyDescent="0.3">
      <c r="A15" s="64">
        <v>15</v>
      </c>
      <c r="B15" s="39" t="s">
        <v>56</v>
      </c>
      <c r="C15" s="13" t="s">
        <v>9</v>
      </c>
      <c r="D15" s="13" t="s">
        <v>57</v>
      </c>
      <c r="E15" s="76" t="s">
        <v>178</v>
      </c>
      <c r="F15" s="61">
        <v>40</v>
      </c>
      <c r="G15" s="13">
        <v>0</v>
      </c>
      <c r="H15" s="62">
        <v>20</v>
      </c>
      <c r="I15" s="61">
        <v>0</v>
      </c>
      <c r="J15" s="13">
        <v>0</v>
      </c>
      <c r="K15" s="62">
        <v>20</v>
      </c>
      <c r="L15" s="61">
        <v>20</v>
      </c>
      <c r="M15" s="13">
        <v>0</v>
      </c>
      <c r="N15" s="62">
        <v>0</v>
      </c>
      <c r="O15" s="61"/>
      <c r="P15" s="13">
        <v>0</v>
      </c>
      <c r="Q15" s="62">
        <v>0</v>
      </c>
      <c r="R15" s="61">
        <v>0</v>
      </c>
      <c r="S15" s="13">
        <v>0</v>
      </c>
      <c r="T15" s="62">
        <v>0</v>
      </c>
      <c r="U15" s="61">
        <v>0</v>
      </c>
      <c r="V15" s="13">
        <v>0</v>
      </c>
      <c r="W15" s="62">
        <v>0</v>
      </c>
      <c r="X15" s="61">
        <v>20</v>
      </c>
      <c r="Y15" s="13">
        <v>0</v>
      </c>
      <c r="Z15" s="62">
        <v>0</v>
      </c>
      <c r="AA15" s="61">
        <v>0</v>
      </c>
      <c r="AB15" s="13">
        <v>0</v>
      </c>
      <c r="AC15" s="62">
        <v>0</v>
      </c>
      <c r="AD15" s="61">
        <v>20</v>
      </c>
      <c r="AE15" s="13">
        <v>0</v>
      </c>
      <c r="AF15" s="62">
        <v>0</v>
      </c>
      <c r="AG15" s="61">
        <v>0</v>
      </c>
      <c r="AH15" s="13">
        <v>0</v>
      </c>
      <c r="AI15" s="77">
        <v>0</v>
      </c>
      <c r="AJ15" s="13">
        <f t="shared" si="0"/>
        <v>140</v>
      </c>
      <c r="AK15" s="63">
        <f t="shared" ref="AK15" si="2">AJ15+AJ16+AJ17</f>
        <v>600</v>
      </c>
      <c r="AL15" s="64">
        <v>2</v>
      </c>
      <c r="AM15" s="64">
        <v>65</v>
      </c>
    </row>
    <row r="16" spans="1:39" x14ac:dyDescent="0.3">
      <c r="A16" s="66"/>
      <c r="B16" s="40"/>
      <c r="C16" s="13" t="s">
        <v>10</v>
      </c>
      <c r="D16" s="13" t="s">
        <v>58</v>
      </c>
      <c r="E16" s="78"/>
      <c r="F16" s="61">
        <v>60</v>
      </c>
      <c r="G16" s="13">
        <v>0</v>
      </c>
      <c r="H16" s="62">
        <v>20</v>
      </c>
      <c r="I16" s="61">
        <v>0</v>
      </c>
      <c r="J16" s="13">
        <v>0</v>
      </c>
      <c r="K16" s="62">
        <v>0</v>
      </c>
      <c r="L16" s="61">
        <v>20</v>
      </c>
      <c r="M16" s="13">
        <v>0</v>
      </c>
      <c r="N16" s="62">
        <v>0</v>
      </c>
      <c r="O16" s="61">
        <v>0</v>
      </c>
      <c r="P16" s="13">
        <v>0</v>
      </c>
      <c r="Q16" s="62">
        <v>40</v>
      </c>
      <c r="R16" s="61">
        <v>0</v>
      </c>
      <c r="S16" s="13">
        <v>0</v>
      </c>
      <c r="T16" s="62">
        <v>0</v>
      </c>
      <c r="U16" s="61">
        <v>0</v>
      </c>
      <c r="V16" s="13">
        <v>0</v>
      </c>
      <c r="W16" s="62">
        <v>0</v>
      </c>
      <c r="X16" s="61">
        <v>0</v>
      </c>
      <c r="Y16" s="13">
        <v>0</v>
      </c>
      <c r="Z16" s="62">
        <v>0</v>
      </c>
      <c r="AA16" s="61">
        <v>0</v>
      </c>
      <c r="AB16" s="13">
        <v>20</v>
      </c>
      <c r="AC16" s="62">
        <v>0</v>
      </c>
      <c r="AD16" s="61">
        <v>0</v>
      </c>
      <c r="AE16" s="13">
        <v>0</v>
      </c>
      <c r="AF16" s="62">
        <v>0</v>
      </c>
      <c r="AG16" s="61">
        <v>0</v>
      </c>
      <c r="AH16" s="13">
        <v>0</v>
      </c>
      <c r="AI16" s="77">
        <v>0</v>
      </c>
      <c r="AJ16" s="13">
        <f t="shared" si="0"/>
        <v>160</v>
      </c>
      <c r="AK16" s="63"/>
      <c r="AL16" s="66"/>
      <c r="AM16" s="66"/>
    </row>
    <row r="17" spans="1:39" x14ac:dyDescent="0.3">
      <c r="A17" s="68"/>
      <c r="B17" s="41"/>
      <c r="C17" s="13" t="s">
        <v>11</v>
      </c>
      <c r="D17" s="13" t="s">
        <v>59</v>
      </c>
      <c r="E17" s="79"/>
      <c r="F17" s="61">
        <v>0</v>
      </c>
      <c r="G17" s="13">
        <v>20</v>
      </c>
      <c r="H17" s="62">
        <v>0</v>
      </c>
      <c r="I17" s="61">
        <v>0</v>
      </c>
      <c r="J17" s="13">
        <v>40</v>
      </c>
      <c r="K17" s="62">
        <v>0</v>
      </c>
      <c r="L17" s="61">
        <v>0</v>
      </c>
      <c r="M17" s="13">
        <v>0</v>
      </c>
      <c r="N17" s="62">
        <v>0</v>
      </c>
      <c r="O17" s="61">
        <v>0</v>
      </c>
      <c r="P17" s="13">
        <v>0</v>
      </c>
      <c r="Q17" s="62">
        <v>0</v>
      </c>
      <c r="R17" s="61">
        <v>0</v>
      </c>
      <c r="S17" s="13">
        <v>0</v>
      </c>
      <c r="T17" s="62">
        <v>0</v>
      </c>
      <c r="U17" s="61">
        <v>40</v>
      </c>
      <c r="V17" s="13">
        <v>0</v>
      </c>
      <c r="W17" s="62">
        <v>0</v>
      </c>
      <c r="X17" s="61">
        <v>0</v>
      </c>
      <c r="Y17" s="13">
        <v>20</v>
      </c>
      <c r="Z17" s="62">
        <v>0</v>
      </c>
      <c r="AA17" s="61">
        <v>40</v>
      </c>
      <c r="AB17" s="13">
        <v>20</v>
      </c>
      <c r="AC17" s="62">
        <v>0</v>
      </c>
      <c r="AD17" s="61">
        <v>0</v>
      </c>
      <c r="AE17" s="13">
        <v>0</v>
      </c>
      <c r="AF17" s="62">
        <v>60</v>
      </c>
      <c r="AG17" s="61">
        <v>20</v>
      </c>
      <c r="AH17" s="13">
        <v>40</v>
      </c>
      <c r="AI17" s="77">
        <v>0</v>
      </c>
      <c r="AJ17" s="13">
        <f t="shared" si="0"/>
        <v>300</v>
      </c>
      <c r="AK17" s="63"/>
      <c r="AL17" s="68"/>
      <c r="AM17" s="68"/>
    </row>
    <row r="18" spans="1:39" ht="18.600000000000001" customHeight="1" x14ac:dyDescent="0.3">
      <c r="A18" s="64">
        <v>16</v>
      </c>
      <c r="B18" s="39" t="s">
        <v>5</v>
      </c>
      <c r="C18" s="13" t="s">
        <v>9</v>
      </c>
      <c r="D18" s="13" t="s">
        <v>6</v>
      </c>
      <c r="E18" s="76" t="s">
        <v>179</v>
      </c>
      <c r="F18" s="61">
        <v>0</v>
      </c>
      <c r="G18" s="13">
        <v>0</v>
      </c>
      <c r="H18" s="62">
        <v>20</v>
      </c>
      <c r="I18" s="61">
        <v>0</v>
      </c>
      <c r="J18" s="13">
        <v>0</v>
      </c>
      <c r="K18" s="62">
        <v>0</v>
      </c>
      <c r="L18" s="61">
        <v>0</v>
      </c>
      <c r="M18" s="13">
        <v>0</v>
      </c>
      <c r="N18" s="62">
        <v>0</v>
      </c>
      <c r="O18" s="61">
        <v>0</v>
      </c>
      <c r="P18" s="13">
        <v>0</v>
      </c>
      <c r="Q18" s="62">
        <v>0</v>
      </c>
      <c r="R18" s="61">
        <v>0</v>
      </c>
      <c r="S18" s="13">
        <v>20</v>
      </c>
      <c r="T18" s="62">
        <v>0</v>
      </c>
      <c r="U18" s="61">
        <v>20</v>
      </c>
      <c r="V18" s="13">
        <v>20</v>
      </c>
      <c r="W18" s="62">
        <v>0</v>
      </c>
      <c r="X18" s="61">
        <v>20</v>
      </c>
      <c r="Y18" s="13">
        <v>0</v>
      </c>
      <c r="Z18" s="62">
        <v>0</v>
      </c>
      <c r="AA18" s="61">
        <v>0</v>
      </c>
      <c r="AB18" s="13">
        <v>0</v>
      </c>
      <c r="AC18" s="62">
        <v>0</v>
      </c>
      <c r="AD18" s="61">
        <v>20</v>
      </c>
      <c r="AE18" s="13">
        <v>40</v>
      </c>
      <c r="AF18" s="62">
        <v>0</v>
      </c>
      <c r="AG18" s="61">
        <v>60</v>
      </c>
      <c r="AH18" s="13">
        <v>20</v>
      </c>
      <c r="AI18" s="77">
        <v>20</v>
      </c>
      <c r="AJ18" s="13">
        <f t="shared" si="0"/>
        <v>260</v>
      </c>
      <c r="AK18" s="63">
        <f t="shared" ref="AK18" si="3">AJ18+AJ19+AJ20</f>
        <v>820</v>
      </c>
      <c r="AL18" s="64">
        <v>1</v>
      </c>
      <c r="AM18" s="64">
        <v>70</v>
      </c>
    </row>
    <row r="19" spans="1:39" x14ac:dyDescent="0.3">
      <c r="A19" s="66"/>
      <c r="B19" s="40"/>
      <c r="C19" s="13" t="s">
        <v>10</v>
      </c>
      <c r="D19" s="13" t="s">
        <v>7</v>
      </c>
      <c r="E19" s="78"/>
      <c r="F19" s="61">
        <v>0</v>
      </c>
      <c r="G19" s="13">
        <v>0</v>
      </c>
      <c r="H19" s="62">
        <v>0</v>
      </c>
      <c r="I19" s="61">
        <v>0</v>
      </c>
      <c r="J19" s="13">
        <v>0</v>
      </c>
      <c r="K19" s="62">
        <v>0</v>
      </c>
      <c r="L19" s="61">
        <v>0</v>
      </c>
      <c r="M19" s="13">
        <v>60</v>
      </c>
      <c r="N19" s="62">
        <v>20</v>
      </c>
      <c r="O19" s="61">
        <v>0</v>
      </c>
      <c r="P19" s="13">
        <v>0</v>
      </c>
      <c r="Q19" s="62">
        <v>0</v>
      </c>
      <c r="R19" s="61">
        <v>60</v>
      </c>
      <c r="S19" s="13">
        <v>20</v>
      </c>
      <c r="T19" s="62">
        <v>0</v>
      </c>
      <c r="U19" s="61">
        <v>60</v>
      </c>
      <c r="V19" s="13">
        <v>60</v>
      </c>
      <c r="W19" s="62">
        <v>20</v>
      </c>
      <c r="X19" s="61">
        <v>60</v>
      </c>
      <c r="Y19" s="13">
        <v>0</v>
      </c>
      <c r="Z19" s="62">
        <v>20</v>
      </c>
      <c r="AA19" s="61">
        <v>0</v>
      </c>
      <c r="AB19" s="13">
        <v>20</v>
      </c>
      <c r="AC19" s="62">
        <v>0</v>
      </c>
      <c r="AD19" s="61">
        <v>0</v>
      </c>
      <c r="AE19" s="13">
        <v>60</v>
      </c>
      <c r="AF19" s="62">
        <v>0</v>
      </c>
      <c r="AG19" s="61">
        <v>0</v>
      </c>
      <c r="AH19" s="13">
        <v>0</v>
      </c>
      <c r="AI19" s="77">
        <v>0</v>
      </c>
      <c r="AJ19" s="13">
        <f t="shared" si="0"/>
        <v>460</v>
      </c>
      <c r="AK19" s="63"/>
      <c r="AL19" s="66"/>
      <c r="AM19" s="66"/>
    </row>
    <row r="20" spans="1:39" x14ac:dyDescent="0.3">
      <c r="A20" s="68"/>
      <c r="B20" s="41"/>
      <c r="C20" s="13" t="s">
        <v>11</v>
      </c>
      <c r="D20" s="13" t="s">
        <v>8</v>
      </c>
      <c r="E20" s="79"/>
      <c r="F20" s="61">
        <v>0</v>
      </c>
      <c r="G20" s="13">
        <v>0</v>
      </c>
      <c r="H20" s="62">
        <v>0</v>
      </c>
      <c r="I20" s="61">
        <v>20</v>
      </c>
      <c r="J20" s="13">
        <v>0</v>
      </c>
      <c r="K20" s="62">
        <v>0</v>
      </c>
      <c r="L20" s="61">
        <v>20</v>
      </c>
      <c r="M20" s="13">
        <v>0</v>
      </c>
      <c r="N20" s="62">
        <v>0</v>
      </c>
      <c r="O20" s="61">
        <v>0</v>
      </c>
      <c r="P20" s="13">
        <v>0</v>
      </c>
      <c r="Q20" s="62">
        <v>0</v>
      </c>
      <c r="R20" s="61">
        <v>0</v>
      </c>
      <c r="S20" s="13">
        <v>0</v>
      </c>
      <c r="T20" s="62">
        <v>20</v>
      </c>
      <c r="U20" s="61">
        <v>0</v>
      </c>
      <c r="V20" s="13">
        <v>0</v>
      </c>
      <c r="W20" s="62">
        <v>0</v>
      </c>
      <c r="X20" s="61">
        <v>0</v>
      </c>
      <c r="Y20" s="13">
        <v>20</v>
      </c>
      <c r="Z20" s="62">
        <v>0</v>
      </c>
      <c r="AA20" s="61">
        <v>0</v>
      </c>
      <c r="AB20" s="13">
        <v>0</v>
      </c>
      <c r="AC20" s="62">
        <v>20</v>
      </c>
      <c r="AD20" s="61">
        <v>0</v>
      </c>
      <c r="AE20" s="13">
        <v>0</v>
      </c>
      <c r="AF20" s="62">
        <v>0</v>
      </c>
      <c r="AG20" s="61">
        <v>0</v>
      </c>
      <c r="AH20" s="13">
        <v>0</v>
      </c>
      <c r="AI20" s="77">
        <v>0</v>
      </c>
      <c r="AJ20" s="13">
        <f>SUM(F20:AI20)</f>
        <v>100</v>
      </c>
      <c r="AK20" s="63"/>
      <c r="AL20" s="68"/>
      <c r="AM20" s="68"/>
    </row>
    <row r="22" spans="1:39" x14ac:dyDescent="0.3">
      <c r="A22" s="50" t="s">
        <v>165</v>
      </c>
      <c r="B22" s="50"/>
      <c r="E22" s="12" t="s">
        <v>166</v>
      </c>
    </row>
  </sheetData>
  <mergeCells count="49">
    <mergeCell ref="AK4:AM4"/>
    <mergeCell ref="B1:AM1"/>
    <mergeCell ref="AL7:AL8"/>
    <mergeCell ref="AM7:AM8"/>
    <mergeCell ref="A22:B22"/>
    <mergeCell ref="AM9:AM11"/>
    <mergeCell ref="AM12:AM14"/>
    <mergeCell ref="AM15:AM17"/>
    <mergeCell ref="AM18:AM20"/>
    <mergeCell ref="A5:AI5"/>
    <mergeCell ref="A4:B4"/>
    <mergeCell ref="C7:C8"/>
    <mergeCell ref="B7:B8"/>
    <mergeCell ref="A7:A8"/>
    <mergeCell ref="A6:AI6"/>
    <mergeCell ref="A9:A11"/>
    <mergeCell ref="A18:A20"/>
    <mergeCell ref="A12:A14"/>
    <mergeCell ref="A15:A17"/>
    <mergeCell ref="X8:Z8"/>
    <mergeCell ref="AA8:AC8"/>
    <mergeCell ref="AD8:AF8"/>
    <mergeCell ref="AG8:AI8"/>
    <mergeCell ref="F7:AI7"/>
    <mergeCell ref="F8:H8"/>
    <mergeCell ref="I8:K8"/>
    <mergeCell ref="E7:E8"/>
    <mergeCell ref="D7:D8"/>
    <mergeCell ref="L8:N8"/>
    <mergeCell ref="O8:Q8"/>
    <mergeCell ref="E18:E20"/>
    <mergeCell ref="B18:B20"/>
    <mergeCell ref="B12:B14"/>
    <mergeCell ref="E12:E14"/>
    <mergeCell ref="B15:B17"/>
    <mergeCell ref="E15:E17"/>
    <mergeCell ref="AJ7:AK7"/>
    <mergeCell ref="AL9:AL11"/>
    <mergeCell ref="AK12:AK14"/>
    <mergeCell ref="AK15:AK17"/>
    <mergeCell ref="B9:B11"/>
    <mergeCell ref="E9:E11"/>
    <mergeCell ref="R8:T8"/>
    <mergeCell ref="U8:W8"/>
    <mergeCell ref="AK18:AK20"/>
    <mergeCell ref="AL12:AL14"/>
    <mergeCell ref="AL15:AL17"/>
    <mergeCell ref="AL18:AL20"/>
    <mergeCell ref="AK9:AK11"/>
  </mergeCells>
  <pageMargins left="0.25" right="0.25" top="0.75" bottom="0.75" header="0.3" footer="0.3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topLeftCell="A4" zoomScale="86" zoomScaleNormal="86" workbookViewId="0">
      <selection activeCell="A22" sqref="A22:B22"/>
    </sheetView>
  </sheetViews>
  <sheetFormatPr defaultRowHeight="16.8" x14ac:dyDescent="0.3"/>
  <cols>
    <col min="1" max="1" width="6.77734375" style="11" customWidth="1"/>
    <col min="2" max="2" width="15.77734375" style="12" customWidth="1"/>
    <col min="3" max="3" width="11.5546875" style="12" customWidth="1"/>
    <col min="4" max="4" width="18.88671875" style="12" customWidth="1"/>
    <col min="5" max="5" width="21.88671875" style="12" customWidth="1"/>
    <col min="6" max="6" width="10.21875" style="12" customWidth="1"/>
    <col min="7" max="8" width="8.88671875" style="12"/>
    <col min="9" max="9" width="12.33203125" style="12" customWidth="1"/>
    <col min="10" max="16384" width="8.88671875" style="12"/>
  </cols>
  <sheetData>
    <row r="1" spans="1:11" ht="16.8" customHeight="1" x14ac:dyDescent="0.3">
      <c r="B1" s="97" t="s">
        <v>19</v>
      </c>
      <c r="C1" s="97"/>
      <c r="D1" s="97"/>
      <c r="E1" s="97"/>
      <c r="F1" s="97"/>
      <c r="G1" s="97"/>
      <c r="H1" s="97"/>
      <c r="I1" s="97"/>
      <c r="J1" s="97"/>
      <c r="K1" s="97"/>
    </row>
    <row r="2" spans="1:11" ht="41.4" customHeight="1" x14ac:dyDescent="0.3">
      <c r="B2" s="11"/>
      <c r="C2" s="11"/>
      <c r="D2" s="11" t="s">
        <v>158</v>
      </c>
      <c r="E2" s="11"/>
    </row>
    <row r="3" spans="1:11" ht="15.6" customHeight="1" x14ac:dyDescent="0.3">
      <c r="B3" s="11"/>
      <c r="C3" s="11"/>
      <c r="D3" s="11"/>
      <c r="E3" s="11"/>
      <c r="I3" s="99" t="s">
        <v>21</v>
      </c>
      <c r="J3" s="99"/>
      <c r="K3" s="99"/>
    </row>
    <row r="4" spans="1:11" x14ac:dyDescent="0.3">
      <c r="A4" s="50" t="s">
        <v>199</v>
      </c>
      <c r="B4" s="50"/>
      <c r="C4" s="11"/>
      <c r="D4" s="11"/>
    </row>
    <row r="5" spans="1:11" ht="54" customHeight="1" x14ac:dyDescent="0.3">
      <c r="A5" s="97" t="s">
        <v>172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6.8" customHeight="1" x14ac:dyDescent="0.3">
      <c r="A6" s="98" t="s">
        <v>200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s="81" customFormat="1" ht="51" customHeight="1" x14ac:dyDescent="0.3">
      <c r="A7" s="60" t="s">
        <v>0</v>
      </c>
      <c r="B7" s="60" t="s">
        <v>1</v>
      </c>
      <c r="C7" s="60" t="s">
        <v>173</v>
      </c>
      <c r="D7" s="60" t="s">
        <v>2</v>
      </c>
      <c r="E7" s="83" t="s">
        <v>3</v>
      </c>
      <c r="F7" s="87" t="s">
        <v>167</v>
      </c>
      <c r="G7" s="87"/>
      <c r="H7" s="87"/>
      <c r="I7" s="87"/>
      <c r="J7" s="87"/>
      <c r="K7" s="88" t="s">
        <v>171</v>
      </c>
    </row>
    <row r="8" spans="1:11" ht="33.6" customHeight="1" x14ac:dyDescent="0.3">
      <c r="A8" s="67"/>
      <c r="B8" s="67"/>
      <c r="C8" s="67"/>
      <c r="D8" s="67"/>
      <c r="E8" s="89"/>
      <c r="F8" s="86" t="s">
        <v>11</v>
      </c>
      <c r="G8" s="86" t="s">
        <v>10</v>
      </c>
      <c r="H8" s="86" t="s">
        <v>9</v>
      </c>
      <c r="I8" s="86" t="s">
        <v>168</v>
      </c>
      <c r="J8" s="86" t="s">
        <v>164</v>
      </c>
      <c r="K8" s="90"/>
    </row>
    <row r="9" spans="1:11" x14ac:dyDescent="0.3">
      <c r="A9" s="64">
        <v>13</v>
      </c>
      <c r="B9" s="39" t="s">
        <v>22</v>
      </c>
      <c r="C9" s="13" t="s">
        <v>9</v>
      </c>
      <c r="D9" s="13" t="s">
        <v>23</v>
      </c>
      <c r="E9" s="76" t="s">
        <v>176</v>
      </c>
      <c r="F9" s="64">
        <v>2</v>
      </c>
      <c r="G9" s="64">
        <v>4</v>
      </c>
      <c r="H9" s="64">
        <v>1</v>
      </c>
      <c r="I9" s="64">
        <f>SUM(F9:H9)</f>
        <v>7</v>
      </c>
      <c r="J9" s="64">
        <v>2</v>
      </c>
      <c r="K9" s="64">
        <v>65</v>
      </c>
    </row>
    <row r="10" spans="1:11" x14ac:dyDescent="0.3">
      <c r="A10" s="66"/>
      <c r="B10" s="40"/>
      <c r="C10" s="13" t="s">
        <v>10</v>
      </c>
      <c r="D10" s="13" t="s">
        <v>7</v>
      </c>
      <c r="E10" s="78"/>
      <c r="F10" s="66"/>
      <c r="G10" s="66"/>
      <c r="H10" s="66"/>
      <c r="I10" s="66"/>
      <c r="J10" s="66"/>
      <c r="K10" s="66"/>
    </row>
    <row r="11" spans="1:11" x14ac:dyDescent="0.3">
      <c r="A11" s="68"/>
      <c r="B11" s="41"/>
      <c r="C11" s="13" t="s">
        <v>11</v>
      </c>
      <c r="D11" s="13" t="s">
        <v>24</v>
      </c>
      <c r="E11" s="79"/>
      <c r="F11" s="68"/>
      <c r="G11" s="68"/>
      <c r="H11" s="68"/>
      <c r="I11" s="68"/>
      <c r="J11" s="68"/>
      <c r="K11" s="68"/>
    </row>
    <row r="12" spans="1:11" x14ac:dyDescent="0.3">
      <c r="A12" s="64">
        <v>14</v>
      </c>
      <c r="B12" s="39" t="s">
        <v>12</v>
      </c>
      <c r="C12" s="13" t="s">
        <v>9</v>
      </c>
      <c r="D12" s="13" t="s">
        <v>6</v>
      </c>
      <c r="E12" s="76" t="s">
        <v>177</v>
      </c>
      <c r="F12" s="64">
        <v>4</v>
      </c>
      <c r="G12" s="64">
        <v>1</v>
      </c>
      <c r="H12" s="64">
        <v>4</v>
      </c>
      <c r="I12" s="64">
        <f t="shared" ref="I12" si="0">SUM(F12:H12)</f>
        <v>9</v>
      </c>
      <c r="J12" s="64">
        <v>4</v>
      </c>
      <c r="K12" s="64">
        <v>56</v>
      </c>
    </row>
    <row r="13" spans="1:11" x14ac:dyDescent="0.3">
      <c r="A13" s="66"/>
      <c r="B13" s="40"/>
      <c r="C13" s="13" t="s">
        <v>10</v>
      </c>
      <c r="D13" s="13" t="s">
        <v>13</v>
      </c>
      <c r="E13" s="78"/>
      <c r="F13" s="66"/>
      <c r="G13" s="66"/>
      <c r="H13" s="66"/>
      <c r="I13" s="66"/>
      <c r="J13" s="66"/>
      <c r="K13" s="66"/>
    </row>
    <row r="14" spans="1:11" x14ac:dyDescent="0.3">
      <c r="A14" s="68"/>
      <c r="B14" s="41"/>
      <c r="C14" s="13" t="s">
        <v>11</v>
      </c>
      <c r="D14" s="13" t="s">
        <v>14</v>
      </c>
      <c r="E14" s="79"/>
      <c r="F14" s="68"/>
      <c r="G14" s="68"/>
      <c r="H14" s="68"/>
      <c r="I14" s="68"/>
      <c r="J14" s="68"/>
      <c r="K14" s="68"/>
    </row>
    <row r="15" spans="1:11" x14ac:dyDescent="0.3">
      <c r="A15" s="64">
        <v>15</v>
      </c>
      <c r="B15" s="39" t="s">
        <v>56</v>
      </c>
      <c r="C15" s="13" t="s">
        <v>9</v>
      </c>
      <c r="D15" s="13" t="s">
        <v>57</v>
      </c>
      <c r="E15" s="76" t="s">
        <v>178</v>
      </c>
      <c r="F15" s="64">
        <v>3</v>
      </c>
      <c r="G15" s="64">
        <v>3</v>
      </c>
      <c r="H15" s="64">
        <v>3</v>
      </c>
      <c r="I15" s="64">
        <f t="shared" ref="I15" si="1">SUM(F15:H15)</f>
        <v>9</v>
      </c>
      <c r="J15" s="64">
        <v>3</v>
      </c>
      <c r="K15" s="64">
        <v>60</v>
      </c>
    </row>
    <row r="16" spans="1:11" x14ac:dyDescent="0.3">
      <c r="A16" s="66"/>
      <c r="B16" s="40"/>
      <c r="C16" s="13" t="s">
        <v>10</v>
      </c>
      <c r="D16" s="13" t="s">
        <v>58</v>
      </c>
      <c r="E16" s="78"/>
      <c r="F16" s="66"/>
      <c r="G16" s="66"/>
      <c r="H16" s="66"/>
      <c r="I16" s="66"/>
      <c r="J16" s="66"/>
      <c r="K16" s="66"/>
    </row>
    <row r="17" spans="1:11" x14ac:dyDescent="0.3">
      <c r="A17" s="68"/>
      <c r="B17" s="41"/>
      <c r="C17" s="13" t="s">
        <v>11</v>
      </c>
      <c r="D17" s="13" t="s">
        <v>59</v>
      </c>
      <c r="E17" s="79"/>
      <c r="F17" s="68"/>
      <c r="G17" s="68"/>
      <c r="H17" s="68"/>
      <c r="I17" s="68"/>
      <c r="J17" s="68"/>
      <c r="K17" s="68"/>
    </row>
    <row r="18" spans="1:11" ht="18.600000000000001" customHeight="1" x14ac:dyDescent="0.3">
      <c r="A18" s="64">
        <v>16</v>
      </c>
      <c r="B18" s="39" t="s">
        <v>5</v>
      </c>
      <c r="C18" s="13" t="s">
        <v>9</v>
      </c>
      <c r="D18" s="13" t="s">
        <v>6</v>
      </c>
      <c r="E18" s="76" t="s">
        <v>179</v>
      </c>
      <c r="F18" s="64">
        <v>1</v>
      </c>
      <c r="G18" s="64">
        <v>2</v>
      </c>
      <c r="H18" s="64">
        <v>2</v>
      </c>
      <c r="I18" s="64">
        <f t="shared" ref="I18" si="2">SUM(F18:H18)</f>
        <v>5</v>
      </c>
      <c r="J18" s="64">
        <v>1</v>
      </c>
      <c r="K18" s="64">
        <v>70</v>
      </c>
    </row>
    <row r="19" spans="1:11" x14ac:dyDescent="0.3">
      <c r="A19" s="66"/>
      <c r="B19" s="40"/>
      <c r="C19" s="13" t="s">
        <v>10</v>
      </c>
      <c r="D19" s="13" t="s">
        <v>7</v>
      </c>
      <c r="E19" s="78"/>
      <c r="F19" s="66"/>
      <c r="G19" s="66"/>
      <c r="H19" s="66"/>
      <c r="I19" s="66"/>
      <c r="J19" s="66"/>
      <c r="K19" s="66"/>
    </row>
    <row r="20" spans="1:11" x14ac:dyDescent="0.3">
      <c r="A20" s="68"/>
      <c r="B20" s="41"/>
      <c r="C20" s="13" t="s">
        <v>11</v>
      </c>
      <c r="D20" s="13" t="s">
        <v>8</v>
      </c>
      <c r="E20" s="79"/>
      <c r="F20" s="68"/>
      <c r="G20" s="68"/>
      <c r="H20" s="68"/>
      <c r="I20" s="68"/>
      <c r="J20" s="68"/>
      <c r="K20" s="68"/>
    </row>
    <row r="21" spans="1:11" x14ac:dyDescent="0.3">
      <c r="F21" s="70"/>
      <c r="G21" s="70"/>
      <c r="H21" s="70"/>
      <c r="I21" s="70"/>
      <c r="J21" s="70"/>
      <c r="K21" s="70"/>
    </row>
    <row r="22" spans="1:11" x14ac:dyDescent="0.3">
      <c r="A22" s="50" t="s">
        <v>165</v>
      </c>
      <c r="B22" s="50"/>
      <c r="E22" s="12" t="s">
        <v>166</v>
      </c>
    </row>
  </sheetData>
  <mergeCells count="48">
    <mergeCell ref="B1:K1"/>
    <mergeCell ref="I3:K3"/>
    <mergeCell ref="A22:B22"/>
    <mergeCell ref="I18:I20"/>
    <mergeCell ref="J18:J20"/>
    <mergeCell ref="K18:K20"/>
    <mergeCell ref="A5:K5"/>
    <mergeCell ref="A6:K6"/>
    <mergeCell ref="A18:A20"/>
    <mergeCell ref="B18:B20"/>
    <mergeCell ref="E18:E20"/>
    <mergeCell ref="F18:F20"/>
    <mergeCell ref="G18:G20"/>
    <mergeCell ref="H18:H20"/>
    <mergeCell ref="G15:G17"/>
    <mergeCell ref="H15:H17"/>
    <mergeCell ref="I15:I17"/>
    <mergeCell ref="J15:J17"/>
    <mergeCell ref="K15:K17"/>
    <mergeCell ref="K12:K14"/>
    <mergeCell ref="A15:A17"/>
    <mergeCell ref="B15:B17"/>
    <mergeCell ref="E15:E17"/>
    <mergeCell ref="F15:F17"/>
    <mergeCell ref="F12:F14"/>
    <mergeCell ref="G12:G14"/>
    <mergeCell ref="H12:H14"/>
    <mergeCell ref="I12:I14"/>
    <mergeCell ref="J12:J14"/>
    <mergeCell ref="I9:I11"/>
    <mergeCell ref="J9:J11"/>
    <mergeCell ref="K9:K11"/>
    <mergeCell ref="A12:A14"/>
    <mergeCell ref="B12:B14"/>
    <mergeCell ref="E12:E14"/>
    <mergeCell ref="F9:F11"/>
    <mergeCell ref="G9:G11"/>
    <mergeCell ref="H9:H11"/>
    <mergeCell ref="A9:A11"/>
    <mergeCell ref="B9:B11"/>
    <mergeCell ref="E9:E11"/>
    <mergeCell ref="F7:J7"/>
    <mergeCell ref="A4:B4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zoomScale="91" zoomScaleNormal="91" workbookViewId="0">
      <selection activeCell="AN1" sqref="AN1:AU1048576"/>
    </sheetView>
  </sheetViews>
  <sheetFormatPr defaultRowHeight="16.8" x14ac:dyDescent="0.3"/>
  <cols>
    <col min="1" max="1" width="6.6640625" style="12" customWidth="1"/>
    <col min="2" max="2" width="19" style="12" customWidth="1"/>
    <col min="3" max="3" width="11.5546875" style="12" customWidth="1"/>
    <col min="4" max="4" width="18.88671875" style="12" customWidth="1"/>
    <col min="5" max="5" width="27.77734375" style="12" customWidth="1"/>
    <col min="6" max="35" width="4.77734375" style="12" customWidth="1"/>
    <col min="36" max="16384" width="8.88671875" style="12"/>
  </cols>
  <sheetData>
    <row r="1" spans="1:39" x14ac:dyDescent="0.3">
      <c r="B1" s="49" t="s">
        <v>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9" ht="41.4" customHeight="1" x14ac:dyDescent="0.3">
      <c r="A2" s="11"/>
      <c r="B2" s="11"/>
      <c r="C2" s="11"/>
      <c r="D2" s="11"/>
      <c r="E2" s="11"/>
    </row>
    <row r="3" spans="1:39" ht="15.6" customHeight="1" x14ac:dyDescent="0.3">
      <c r="A3" s="11"/>
      <c r="B3" s="11"/>
      <c r="C3" s="11"/>
      <c r="D3" s="11"/>
      <c r="E3" s="11"/>
    </row>
    <row r="4" spans="1:39" x14ac:dyDescent="0.3">
      <c r="A4" s="50" t="s">
        <v>20</v>
      </c>
      <c r="B4" s="50"/>
      <c r="C4" s="11"/>
      <c r="D4" s="11"/>
      <c r="AC4" s="49" t="s">
        <v>21</v>
      </c>
      <c r="AD4" s="49"/>
      <c r="AE4" s="49"/>
      <c r="AF4" s="49"/>
      <c r="AG4" s="49"/>
      <c r="AH4" s="49"/>
      <c r="AI4" s="49"/>
    </row>
    <row r="5" spans="1:39" x14ac:dyDescent="0.3">
      <c r="A5" s="49" t="s">
        <v>18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9" x14ac:dyDescent="0.3">
      <c r="A6" s="51" t="s">
        <v>15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1:39" ht="34.200000000000003" customHeight="1" thickBot="1" x14ac:dyDescent="0.35">
      <c r="A7" s="13" t="s">
        <v>0</v>
      </c>
      <c r="B7" s="13" t="s">
        <v>1</v>
      </c>
      <c r="C7" s="13"/>
      <c r="D7" s="13" t="s">
        <v>2</v>
      </c>
      <c r="E7" s="13" t="s">
        <v>3</v>
      </c>
      <c r="F7" s="52" t="s">
        <v>25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4"/>
      <c r="AJ7" s="55" t="s">
        <v>163</v>
      </c>
      <c r="AK7" s="56"/>
      <c r="AL7" s="13" t="s">
        <v>164</v>
      </c>
      <c r="AM7" s="13"/>
    </row>
    <row r="8" spans="1:39" x14ac:dyDescent="0.3">
      <c r="A8" s="14"/>
      <c r="B8" s="14"/>
      <c r="C8" s="13"/>
      <c r="D8" s="13"/>
      <c r="E8" s="14"/>
      <c r="F8" s="57" t="s">
        <v>26</v>
      </c>
      <c r="G8" s="58"/>
      <c r="H8" s="59"/>
      <c r="I8" s="57" t="s">
        <v>27</v>
      </c>
      <c r="J8" s="58"/>
      <c r="K8" s="59"/>
      <c r="L8" s="57" t="s">
        <v>28</v>
      </c>
      <c r="M8" s="58"/>
      <c r="N8" s="59"/>
      <c r="O8" s="57" t="s">
        <v>29</v>
      </c>
      <c r="P8" s="58"/>
      <c r="Q8" s="59"/>
      <c r="R8" s="57" t="s">
        <v>30</v>
      </c>
      <c r="S8" s="58"/>
      <c r="T8" s="59"/>
      <c r="U8" s="57" t="s">
        <v>31</v>
      </c>
      <c r="V8" s="58"/>
      <c r="W8" s="59"/>
      <c r="X8" s="57" t="s">
        <v>32</v>
      </c>
      <c r="Y8" s="58"/>
      <c r="Z8" s="59"/>
      <c r="AA8" s="57" t="s">
        <v>33</v>
      </c>
      <c r="AB8" s="58"/>
      <c r="AC8" s="59"/>
      <c r="AD8" s="57" t="s">
        <v>34</v>
      </c>
      <c r="AE8" s="58"/>
      <c r="AF8" s="59"/>
      <c r="AG8" s="57" t="s">
        <v>35</v>
      </c>
      <c r="AH8" s="58"/>
      <c r="AI8" s="59"/>
      <c r="AJ8" s="13"/>
      <c r="AK8" s="13"/>
      <c r="AL8" s="13"/>
      <c r="AM8" s="13"/>
    </row>
    <row r="9" spans="1:39" x14ac:dyDescent="0.3">
      <c r="A9" s="60">
        <v>1</v>
      </c>
      <c r="B9" s="39" t="s">
        <v>78</v>
      </c>
      <c r="C9" s="13" t="s">
        <v>9</v>
      </c>
      <c r="D9" s="13" t="s">
        <v>80</v>
      </c>
      <c r="E9" s="39" t="s">
        <v>180</v>
      </c>
      <c r="F9" s="61">
        <v>0</v>
      </c>
      <c r="G9" s="13">
        <v>0</v>
      </c>
      <c r="H9" s="62">
        <v>0</v>
      </c>
      <c r="I9" s="61">
        <v>0</v>
      </c>
      <c r="J9" s="13">
        <v>0</v>
      </c>
      <c r="K9" s="62">
        <v>0</v>
      </c>
      <c r="L9" s="61">
        <v>40</v>
      </c>
      <c r="M9" s="13">
        <v>0</v>
      </c>
      <c r="N9" s="62">
        <v>0</v>
      </c>
      <c r="O9" s="61">
        <v>0</v>
      </c>
      <c r="P9" s="13">
        <v>0</v>
      </c>
      <c r="Q9" s="62">
        <v>0</v>
      </c>
      <c r="R9" s="61">
        <v>0</v>
      </c>
      <c r="S9" s="13">
        <v>0</v>
      </c>
      <c r="T9" s="62">
        <v>0</v>
      </c>
      <c r="U9" s="61">
        <v>0</v>
      </c>
      <c r="V9" s="13">
        <v>0</v>
      </c>
      <c r="W9" s="62">
        <v>0</v>
      </c>
      <c r="X9" s="61">
        <v>0</v>
      </c>
      <c r="Y9" s="13">
        <v>20</v>
      </c>
      <c r="Z9" s="62">
        <v>0</v>
      </c>
      <c r="AA9" s="61">
        <v>0</v>
      </c>
      <c r="AB9" s="13">
        <v>0</v>
      </c>
      <c r="AC9" s="62">
        <v>0</v>
      </c>
      <c r="AD9" s="61">
        <v>0</v>
      </c>
      <c r="AE9" s="13">
        <v>0</v>
      </c>
      <c r="AF9" s="62">
        <v>0</v>
      </c>
      <c r="AG9" s="61">
        <v>0</v>
      </c>
      <c r="AH9" s="13">
        <v>20</v>
      </c>
      <c r="AI9" s="62">
        <v>0</v>
      </c>
      <c r="AJ9" s="13">
        <f>SUM(F9:AI9)</f>
        <v>80</v>
      </c>
      <c r="AK9" s="63">
        <f>AJ9+AJ10+AJ11</f>
        <v>180</v>
      </c>
      <c r="AL9" s="64">
        <v>4</v>
      </c>
      <c r="AM9" s="64">
        <v>56</v>
      </c>
    </row>
    <row r="10" spans="1:39" x14ac:dyDescent="0.3">
      <c r="A10" s="65"/>
      <c r="B10" s="40"/>
      <c r="C10" s="13" t="s">
        <v>10</v>
      </c>
      <c r="D10" s="13" t="s">
        <v>66</v>
      </c>
      <c r="E10" s="40"/>
      <c r="F10" s="61">
        <v>0</v>
      </c>
      <c r="G10" s="13">
        <v>0</v>
      </c>
      <c r="H10" s="62">
        <v>0</v>
      </c>
      <c r="I10" s="61">
        <v>0</v>
      </c>
      <c r="J10" s="13">
        <v>0</v>
      </c>
      <c r="K10" s="62">
        <v>0</v>
      </c>
      <c r="L10" s="61">
        <v>0</v>
      </c>
      <c r="M10" s="13">
        <v>0</v>
      </c>
      <c r="N10" s="62">
        <v>0</v>
      </c>
      <c r="O10" s="61">
        <v>20</v>
      </c>
      <c r="P10" s="13">
        <v>0</v>
      </c>
      <c r="Q10" s="62">
        <v>0</v>
      </c>
      <c r="R10" s="61">
        <v>20</v>
      </c>
      <c r="S10" s="13">
        <v>0</v>
      </c>
      <c r="T10" s="62">
        <v>0</v>
      </c>
      <c r="U10" s="61"/>
      <c r="V10" s="13">
        <v>0</v>
      </c>
      <c r="W10" s="62">
        <v>0</v>
      </c>
      <c r="X10" s="61">
        <v>0</v>
      </c>
      <c r="Y10" s="13">
        <v>20</v>
      </c>
      <c r="Z10" s="62">
        <v>0</v>
      </c>
      <c r="AA10" s="61">
        <v>0</v>
      </c>
      <c r="AB10" s="13">
        <v>0</v>
      </c>
      <c r="AC10" s="62">
        <v>0</v>
      </c>
      <c r="AD10" s="61">
        <v>0</v>
      </c>
      <c r="AE10" s="13">
        <v>0</v>
      </c>
      <c r="AF10" s="62">
        <v>0</v>
      </c>
      <c r="AG10" s="61">
        <v>0</v>
      </c>
      <c r="AH10" s="13">
        <v>20</v>
      </c>
      <c r="AI10" s="62">
        <v>0</v>
      </c>
      <c r="AJ10" s="13">
        <f t="shared" ref="AJ10:AJ19" si="0">SUM(F10:AI10)</f>
        <v>80</v>
      </c>
      <c r="AK10" s="63"/>
      <c r="AL10" s="66"/>
      <c r="AM10" s="66"/>
    </row>
    <row r="11" spans="1:39" x14ac:dyDescent="0.3">
      <c r="A11" s="67"/>
      <c r="B11" s="41"/>
      <c r="C11" s="13" t="s">
        <v>11</v>
      </c>
      <c r="D11" s="13" t="s">
        <v>81</v>
      </c>
      <c r="E11" s="41"/>
      <c r="F11" s="61">
        <v>0</v>
      </c>
      <c r="G11" s="13">
        <v>0</v>
      </c>
      <c r="H11" s="62">
        <v>0</v>
      </c>
      <c r="I11" s="61">
        <v>0</v>
      </c>
      <c r="J11" s="13">
        <v>0</v>
      </c>
      <c r="K11" s="62">
        <v>0</v>
      </c>
      <c r="L11" s="61">
        <v>0</v>
      </c>
      <c r="M11" s="13">
        <v>0</v>
      </c>
      <c r="N11" s="62">
        <v>0</v>
      </c>
      <c r="O11" s="61">
        <v>0</v>
      </c>
      <c r="P11" s="13">
        <v>0</v>
      </c>
      <c r="Q11" s="62">
        <v>0</v>
      </c>
      <c r="R11" s="61">
        <v>0</v>
      </c>
      <c r="S11" s="13">
        <v>0</v>
      </c>
      <c r="T11" s="62">
        <v>0</v>
      </c>
      <c r="U11" s="61">
        <v>0</v>
      </c>
      <c r="V11" s="13">
        <v>0</v>
      </c>
      <c r="W11" s="62">
        <v>0</v>
      </c>
      <c r="X11" s="61">
        <v>0</v>
      </c>
      <c r="Y11" s="13">
        <v>0</v>
      </c>
      <c r="Z11" s="62">
        <v>0</v>
      </c>
      <c r="AA11" s="61">
        <v>0</v>
      </c>
      <c r="AB11" s="13">
        <v>0</v>
      </c>
      <c r="AC11" s="62">
        <v>0</v>
      </c>
      <c r="AD11" s="61">
        <v>0</v>
      </c>
      <c r="AE11" s="13">
        <v>0</v>
      </c>
      <c r="AF11" s="62">
        <v>0</v>
      </c>
      <c r="AG11" s="61">
        <v>0</v>
      </c>
      <c r="AH11" s="13">
        <v>20</v>
      </c>
      <c r="AI11" s="62">
        <v>0</v>
      </c>
      <c r="AJ11" s="13">
        <f t="shared" si="0"/>
        <v>20</v>
      </c>
      <c r="AK11" s="63"/>
      <c r="AL11" s="68"/>
      <c r="AM11" s="68"/>
    </row>
    <row r="12" spans="1:39" x14ac:dyDescent="0.3">
      <c r="A12" s="60">
        <v>2</v>
      </c>
      <c r="B12" s="39" t="s">
        <v>40</v>
      </c>
      <c r="C12" s="13" t="s">
        <v>9</v>
      </c>
      <c r="D12" s="13" t="s">
        <v>41</v>
      </c>
      <c r="E12" s="39" t="s">
        <v>181</v>
      </c>
      <c r="F12" s="61">
        <v>0</v>
      </c>
      <c r="G12" s="13">
        <v>0</v>
      </c>
      <c r="H12" s="62">
        <v>0</v>
      </c>
      <c r="I12" s="61">
        <v>0</v>
      </c>
      <c r="J12" s="13">
        <v>0</v>
      </c>
      <c r="K12" s="62">
        <v>0</v>
      </c>
      <c r="L12" s="61">
        <v>0</v>
      </c>
      <c r="M12" s="13">
        <v>0</v>
      </c>
      <c r="N12" s="62">
        <v>0</v>
      </c>
      <c r="O12" s="61">
        <v>0</v>
      </c>
      <c r="P12" s="13">
        <v>20</v>
      </c>
      <c r="Q12" s="62">
        <v>0</v>
      </c>
      <c r="R12" s="61">
        <v>20</v>
      </c>
      <c r="S12" s="13">
        <v>0</v>
      </c>
      <c r="T12" s="62">
        <v>0</v>
      </c>
      <c r="U12" s="61">
        <v>20</v>
      </c>
      <c r="V12" s="13">
        <v>20</v>
      </c>
      <c r="W12" s="62">
        <v>0</v>
      </c>
      <c r="X12" s="61">
        <v>0</v>
      </c>
      <c r="Y12" s="13">
        <v>0</v>
      </c>
      <c r="Z12" s="62">
        <v>0</v>
      </c>
      <c r="AA12" s="61">
        <v>0</v>
      </c>
      <c r="AB12" s="13">
        <v>0</v>
      </c>
      <c r="AC12" s="62">
        <v>0</v>
      </c>
      <c r="AD12" s="61">
        <v>0</v>
      </c>
      <c r="AE12" s="13">
        <v>0</v>
      </c>
      <c r="AF12" s="62">
        <v>0</v>
      </c>
      <c r="AG12" s="61">
        <v>20</v>
      </c>
      <c r="AH12" s="13">
        <v>0</v>
      </c>
      <c r="AI12" s="62">
        <v>0</v>
      </c>
      <c r="AJ12" s="13">
        <f t="shared" si="0"/>
        <v>100</v>
      </c>
      <c r="AK12" s="63">
        <f t="shared" ref="AK12" si="1">AJ12+AJ13+AJ14</f>
        <v>140</v>
      </c>
      <c r="AL12" s="64">
        <v>6</v>
      </c>
      <c r="AM12" s="64">
        <v>52</v>
      </c>
    </row>
    <row r="13" spans="1:39" x14ac:dyDescent="0.3">
      <c r="A13" s="65"/>
      <c r="B13" s="40"/>
      <c r="C13" s="13" t="s">
        <v>10</v>
      </c>
      <c r="D13" s="13" t="s">
        <v>42</v>
      </c>
      <c r="E13" s="40"/>
      <c r="F13" s="61">
        <v>0</v>
      </c>
      <c r="G13" s="13">
        <v>20</v>
      </c>
      <c r="H13" s="62">
        <v>0</v>
      </c>
      <c r="I13" s="61">
        <v>0</v>
      </c>
      <c r="J13" s="13">
        <v>0</v>
      </c>
      <c r="K13" s="62">
        <v>0</v>
      </c>
      <c r="L13" s="61">
        <v>0</v>
      </c>
      <c r="M13" s="13">
        <v>0</v>
      </c>
      <c r="N13" s="62">
        <v>0</v>
      </c>
      <c r="O13" s="61">
        <v>0</v>
      </c>
      <c r="P13" s="13">
        <v>0</v>
      </c>
      <c r="Q13" s="62">
        <v>0</v>
      </c>
      <c r="R13" s="61">
        <v>0</v>
      </c>
      <c r="S13" s="13">
        <v>0</v>
      </c>
      <c r="T13" s="62">
        <v>0</v>
      </c>
      <c r="U13" s="61">
        <v>0</v>
      </c>
      <c r="V13" s="13">
        <v>0</v>
      </c>
      <c r="W13" s="62">
        <v>0</v>
      </c>
      <c r="X13" s="61">
        <v>0</v>
      </c>
      <c r="Y13" s="13">
        <v>0</v>
      </c>
      <c r="Z13" s="62">
        <v>0</v>
      </c>
      <c r="AA13" s="61">
        <v>0</v>
      </c>
      <c r="AB13" s="13">
        <v>0</v>
      </c>
      <c r="AC13" s="62">
        <v>0</v>
      </c>
      <c r="AD13" s="61">
        <v>0</v>
      </c>
      <c r="AE13" s="13">
        <v>0</v>
      </c>
      <c r="AF13" s="62">
        <v>0</v>
      </c>
      <c r="AG13" s="61">
        <v>0</v>
      </c>
      <c r="AH13" s="13">
        <v>0</v>
      </c>
      <c r="AI13" s="62">
        <v>0</v>
      </c>
      <c r="AJ13" s="13">
        <f t="shared" si="0"/>
        <v>20</v>
      </c>
      <c r="AK13" s="63"/>
      <c r="AL13" s="66"/>
      <c r="AM13" s="66"/>
    </row>
    <row r="14" spans="1:39" x14ac:dyDescent="0.3">
      <c r="A14" s="67"/>
      <c r="B14" s="41"/>
      <c r="C14" s="13" t="s">
        <v>11</v>
      </c>
      <c r="D14" s="13" t="s">
        <v>43</v>
      </c>
      <c r="E14" s="41"/>
      <c r="F14" s="61">
        <v>0</v>
      </c>
      <c r="G14" s="13">
        <v>0</v>
      </c>
      <c r="H14" s="62">
        <v>0</v>
      </c>
      <c r="I14" s="61">
        <v>0</v>
      </c>
      <c r="J14" s="13">
        <v>0</v>
      </c>
      <c r="K14" s="62">
        <v>0</v>
      </c>
      <c r="L14" s="61">
        <v>0</v>
      </c>
      <c r="M14" s="13">
        <v>0</v>
      </c>
      <c r="N14" s="62">
        <v>0</v>
      </c>
      <c r="O14" s="61">
        <v>0</v>
      </c>
      <c r="P14" s="13">
        <v>0</v>
      </c>
      <c r="Q14" s="62">
        <v>0</v>
      </c>
      <c r="R14" s="61">
        <v>0</v>
      </c>
      <c r="S14" s="13">
        <v>0</v>
      </c>
      <c r="T14" s="62">
        <v>0</v>
      </c>
      <c r="U14" s="61">
        <v>0</v>
      </c>
      <c r="V14" s="13">
        <v>0</v>
      </c>
      <c r="W14" s="62">
        <v>0</v>
      </c>
      <c r="X14" s="61">
        <v>0</v>
      </c>
      <c r="Y14" s="13">
        <v>0</v>
      </c>
      <c r="Z14" s="62">
        <v>0</v>
      </c>
      <c r="AA14" s="61">
        <v>0</v>
      </c>
      <c r="AB14" s="13">
        <v>20</v>
      </c>
      <c r="AC14" s="62">
        <v>0</v>
      </c>
      <c r="AD14" s="61">
        <v>0</v>
      </c>
      <c r="AE14" s="13">
        <v>0</v>
      </c>
      <c r="AF14" s="62">
        <v>0</v>
      </c>
      <c r="AG14" s="61">
        <v>0</v>
      </c>
      <c r="AH14" s="13">
        <v>0</v>
      </c>
      <c r="AI14" s="62">
        <v>0</v>
      </c>
      <c r="AJ14" s="13">
        <f t="shared" si="0"/>
        <v>20</v>
      </c>
      <c r="AK14" s="63"/>
      <c r="AL14" s="68"/>
      <c r="AM14" s="68"/>
    </row>
    <row r="15" spans="1:39" x14ac:dyDescent="0.3">
      <c r="A15" s="60">
        <v>3</v>
      </c>
      <c r="B15" s="39" t="s">
        <v>75</v>
      </c>
      <c r="C15" s="13" t="s">
        <v>9</v>
      </c>
      <c r="D15" s="13" t="s">
        <v>41</v>
      </c>
      <c r="E15" s="39" t="s">
        <v>182</v>
      </c>
      <c r="F15" s="61">
        <v>20</v>
      </c>
      <c r="G15" s="13">
        <v>20</v>
      </c>
      <c r="H15" s="62">
        <v>0</v>
      </c>
      <c r="I15" s="62">
        <v>20</v>
      </c>
      <c r="J15" s="13">
        <v>0</v>
      </c>
      <c r="K15" s="62">
        <v>0</v>
      </c>
      <c r="L15" s="61">
        <v>20</v>
      </c>
      <c r="M15" s="13">
        <v>20</v>
      </c>
      <c r="N15" s="62">
        <v>0</v>
      </c>
      <c r="O15" s="61">
        <v>20</v>
      </c>
      <c r="P15" s="13">
        <v>0</v>
      </c>
      <c r="Q15" s="62">
        <v>0</v>
      </c>
      <c r="R15" s="61">
        <v>20</v>
      </c>
      <c r="S15" s="13">
        <v>20</v>
      </c>
      <c r="T15" s="62">
        <v>0</v>
      </c>
      <c r="U15" s="61">
        <v>0</v>
      </c>
      <c r="V15" s="13">
        <v>0</v>
      </c>
      <c r="W15" s="62">
        <v>20</v>
      </c>
      <c r="X15" s="61">
        <v>0</v>
      </c>
      <c r="Y15" s="13">
        <v>0</v>
      </c>
      <c r="Z15" s="62">
        <v>20</v>
      </c>
      <c r="AA15" s="61">
        <v>20</v>
      </c>
      <c r="AB15" s="13">
        <v>0</v>
      </c>
      <c r="AC15" s="62">
        <v>0</v>
      </c>
      <c r="AD15" s="61">
        <v>0</v>
      </c>
      <c r="AE15" s="13">
        <v>0</v>
      </c>
      <c r="AF15" s="62">
        <v>0</v>
      </c>
      <c r="AG15" s="61">
        <v>0</v>
      </c>
      <c r="AH15" s="13">
        <v>0</v>
      </c>
      <c r="AI15" s="62">
        <v>60</v>
      </c>
      <c r="AJ15" s="13">
        <f t="shared" si="0"/>
        <v>280</v>
      </c>
      <c r="AK15" s="63">
        <f t="shared" ref="AK15" si="2">AJ15+AJ16+AJ17</f>
        <v>360</v>
      </c>
      <c r="AL15" s="64">
        <v>3</v>
      </c>
      <c r="AM15" s="64">
        <v>60</v>
      </c>
    </row>
    <row r="16" spans="1:39" x14ac:dyDescent="0.3">
      <c r="A16" s="65"/>
      <c r="B16" s="40"/>
      <c r="C16" s="13" t="s">
        <v>10</v>
      </c>
      <c r="D16" s="13" t="s">
        <v>76</v>
      </c>
      <c r="E16" s="40"/>
      <c r="F16" s="61">
        <v>20</v>
      </c>
      <c r="G16" s="13">
        <v>0</v>
      </c>
      <c r="H16" s="62">
        <v>0</v>
      </c>
      <c r="I16" s="61">
        <v>0</v>
      </c>
      <c r="J16" s="13">
        <v>0</v>
      </c>
      <c r="K16" s="62">
        <v>0</v>
      </c>
      <c r="L16" s="61">
        <v>0</v>
      </c>
      <c r="M16" s="13">
        <v>0</v>
      </c>
      <c r="N16" s="62">
        <v>0</v>
      </c>
      <c r="O16" s="61">
        <v>0</v>
      </c>
      <c r="P16" s="13">
        <v>20</v>
      </c>
      <c r="Q16" s="62">
        <v>0</v>
      </c>
      <c r="R16" s="61">
        <v>0</v>
      </c>
      <c r="S16" s="13">
        <v>0</v>
      </c>
      <c r="T16" s="62">
        <v>0</v>
      </c>
      <c r="U16" s="61">
        <v>0</v>
      </c>
      <c r="V16" s="13">
        <v>0</v>
      </c>
      <c r="W16" s="62">
        <v>0</v>
      </c>
      <c r="X16" s="61">
        <v>0</v>
      </c>
      <c r="Y16" s="13">
        <v>0</v>
      </c>
      <c r="Z16" s="62">
        <v>0</v>
      </c>
      <c r="AA16" s="61">
        <v>20</v>
      </c>
      <c r="AB16" s="13">
        <v>0</v>
      </c>
      <c r="AC16" s="62">
        <v>0</v>
      </c>
      <c r="AD16" s="61">
        <v>0</v>
      </c>
      <c r="AE16" s="13">
        <v>0</v>
      </c>
      <c r="AF16" s="62">
        <v>0</v>
      </c>
      <c r="AG16" s="61">
        <v>0</v>
      </c>
      <c r="AH16" s="13">
        <v>0</v>
      </c>
      <c r="AI16" s="62">
        <v>0</v>
      </c>
      <c r="AJ16" s="13">
        <f t="shared" si="0"/>
        <v>60</v>
      </c>
      <c r="AK16" s="63"/>
      <c r="AL16" s="66"/>
      <c r="AM16" s="66"/>
    </row>
    <row r="17" spans="1:39" x14ac:dyDescent="0.3">
      <c r="A17" s="67"/>
      <c r="B17" s="41"/>
      <c r="C17" s="13" t="s">
        <v>11</v>
      </c>
      <c r="D17" s="13" t="s">
        <v>77</v>
      </c>
      <c r="E17" s="41"/>
      <c r="F17" s="61">
        <v>0</v>
      </c>
      <c r="G17" s="13">
        <v>0</v>
      </c>
      <c r="H17" s="62">
        <v>0</v>
      </c>
      <c r="I17" s="61">
        <v>0</v>
      </c>
      <c r="J17" s="13">
        <v>0</v>
      </c>
      <c r="K17" s="62">
        <v>0</v>
      </c>
      <c r="L17" s="61">
        <v>0</v>
      </c>
      <c r="M17" s="13">
        <v>0</v>
      </c>
      <c r="N17" s="62">
        <v>0</v>
      </c>
      <c r="O17" s="61">
        <v>0</v>
      </c>
      <c r="P17" s="13">
        <v>0</v>
      </c>
      <c r="Q17" s="62">
        <v>0</v>
      </c>
      <c r="R17" s="61">
        <v>0</v>
      </c>
      <c r="S17" s="13">
        <v>0</v>
      </c>
      <c r="T17" s="62">
        <v>0</v>
      </c>
      <c r="U17" s="61">
        <v>0</v>
      </c>
      <c r="V17" s="13">
        <v>0</v>
      </c>
      <c r="W17" s="62">
        <v>0</v>
      </c>
      <c r="X17" s="61">
        <v>0</v>
      </c>
      <c r="Y17" s="13">
        <v>0</v>
      </c>
      <c r="Z17" s="62">
        <v>0</v>
      </c>
      <c r="AA17" s="61">
        <v>0</v>
      </c>
      <c r="AB17" s="13">
        <v>0</v>
      </c>
      <c r="AC17" s="62">
        <v>0</v>
      </c>
      <c r="AD17" s="61">
        <v>0</v>
      </c>
      <c r="AE17" s="13">
        <v>20</v>
      </c>
      <c r="AF17" s="62">
        <v>0</v>
      </c>
      <c r="AG17" s="61">
        <v>0</v>
      </c>
      <c r="AH17" s="13">
        <v>0</v>
      </c>
      <c r="AI17" s="62">
        <v>0</v>
      </c>
      <c r="AJ17" s="13">
        <f t="shared" si="0"/>
        <v>20</v>
      </c>
      <c r="AK17" s="63"/>
      <c r="AL17" s="68"/>
      <c r="AM17" s="68"/>
    </row>
    <row r="18" spans="1:39" x14ac:dyDescent="0.3">
      <c r="A18" s="60">
        <v>4</v>
      </c>
      <c r="B18" s="39" t="s">
        <v>109</v>
      </c>
      <c r="C18" s="13" t="s">
        <v>9</v>
      </c>
      <c r="D18" s="13" t="s">
        <v>110</v>
      </c>
      <c r="E18" s="39" t="s">
        <v>183</v>
      </c>
      <c r="F18" s="61">
        <v>0</v>
      </c>
      <c r="G18" s="13">
        <v>0</v>
      </c>
      <c r="H18" s="62">
        <v>0</v>
      </c>
      <c r="I18" s="61">
        <v>0</v>
      </c>
      <c r="J18" s="13">
        <v>20</v>
      </c>
      <c r="K18" s="62">
        <v>0</v>
      </c>
      <c r="L18" s="61">
        <v>0</v>
      </c>
      <c r="M18" s="13">
        <v>20</v>
      </c>
      <c r="N18" s="62">
        <v>0</v>
      </c>
      <c r="O18" s="61">
        <v>0</v>
      </c>
      <c r="P18" s="13">
        <v>0</v>
      </c>
      <c r="Q18" s="62">
        <v>0</v>
      </c>
      <c r="R18" s="61">
        <v>0</v>
      </c>
      <c r="S18" s="13">
        <v>0</v>
      </c>
      <c r="T18" s="62">
        <v>0</v>
      </c>
      <c r="U18" s="61">
        <v>0</v>
      </c>
      <c r="V18" s="13">
        <v>20</v>
      </c>
      <c r="W18" s="62">
        <v>0</v>
      </c>
      <c r="X18" s="61">
        <v>20</v>
      </c>
      <c r="Y18" s="13">
        <v>60</v>
      </c>
      <c r="Z18" s="62">
        <v>60</v>
      </c>
      <c r="AA18" s="61">
        <v>0</v>
      </c>
      <c r="AB18" s="13">
        <v>0</v>
      </c>
      <c r="AC18" s="62">
        <v>0</v>
      </c>
      <c r="AD18" s="61">
        <v>0</v>
      </c>
      <c r="AE18" s="13">
        <v>0</v>
      </c>
      <c r="AF18" s="62">
        <v>0</v>
      </c>
      <c r="AG18" s="61">
        <v>0</v>
      </c>
      <c r="AH18" s="13">
        <v>20</v>
      </c>
      <c r="AI18" s="62">
        <v>0</v>
      </c>
      <c r="AJ18" s="13">
        <f t="shared" si="0"/>
        <v>220</v>
      </c>
      <c r="AK18" s="63">
        <f t="shared" ref="AK18" si="3">AJ18+AJ19+AJ20</f>
        <v>460</v>
      </c>
      <c r="AL18" s="64">
        <v>1</v>
      </c>
      <c r="AM18" s="64">
        <v>70</v>
      </c>
    </row>
    <row r="19" spans="1:39" x14ac:dyDescent="0.3">
      <c r="A19" s="65"/>
      <c r="B19" s="40"/>
      <c r="C19" s="13" t="s">
        <v>10</v>
      </c>
      <c r="D19" s="13" t="s">
        <v>13</v>
      </c>
      <c r="E19" s="40"/>
      <c r="F19" s="61">
        <v>0</v>
      </c>
      <c r="G19" s="13">
        <v>0</v>
      </c>
      <c r="H19" s="62">
        <v>0</v>
      </c>
      <c r="I19" s="61">
        <v>0</v>
      </c>
      <c r="J19" s="13">
        <v>20</v>
      </c>
      <c r="K19" s="62">
        <v>0</v>
      </c>
      <c r="L19" s="61">
        <v>0</v>
      </c>
      <c r="M19" s="13">
        <v>0</v>
      </c>
      <c r="N19" s="62">
        <v>0</v>
      </c>
      <c r="O19" s="61">
        <v>0</v>
      </c>
      <c r="P19" s="13">
        <v>20</v>
      </c>
      <c r="Q19" s="62">
        <v>20</v>
      </c>
      <c r="R19" s="61">
        <v>0</v>
      </c>
      <c r="S19" s="13">
        <v>60</v>
      </c>
      <c r="T19" s="62">
        <v>0</v>
      </c>
      <c r="U19" s="61">
        <v>0</v>
      </c>
      <c r="V19" s="13">
        <v>0</v>
      </c>
      <c r="W19" s="62">
        <v>0</v>
      </c>
      <c r="X19" s="61">
        <v>0</v>
      </c>
      <c r="Y19" s="13">
        <v>0</v>
      </c>
      <c r="Z19" s="62">
        <v>0</v>
      </c>
      <c r="AA19" s="61">
        <v>0</v>
      </c>
      <c r="AB19" s="13">
        <v>20</v>
      </c>
      <c r="AC19" s="62">
        <v>0</v>
      </c>
      <c r="AD19" s="61">
        <v>0</v>
      </c>
      <c r="AE19" s="13">
        <v>20</v>
      </c>
      <c r="AF19" s="62">
        <v>20</v>
      </c>
      <c r="AG19" s="61">
        <v>0</v>
      </c>
      <c r="AH19" s="13">
        <v>0</v>
      </c>
      <c r="AI19" s="62">
        <v>20</v>
      </c>
      <c r="AJ19" s="13">
        <f t="shared" si="0"/>
        <v>200</v>
      </c>
      <c r="AK19" s="63"/>
      <c r="AL19" s="66"/>
      <c r="AM19" s="66"/>
    </row>
    <row r="20" spans="1:39" x14ac:dyDescent="0.3">
      <c r="A20" s="67"/>
      <c r="B20" s="41"/>
      <c r="C20" s="13" t="s">
        <v>11</v>
      </c>
      <c r="D20" s="13" t="s">
        <v>111</v>
      </c>
      <c r="E20" s="41"/>
      <c r="F20" s="61">
        <v>0</v>
      </c>
      <c r="G20" s="13">
        <v>0</v>
      </c>
      <c r="H20" s="62">
        <v>0</v>
      </c>
      <c r="I20" s="61">
        <v>0</v>
      </c>
      <c r="J20" s="13">
        <v>0</v>
      </c>
      <c r="K20" s="62">
        <v>0</v>
      </c>
      <c r="L20" s="61">
        <v>0</v>
      </c>
      <c r="M20" s="13">
        <v>0</v>
      </c>
      <c r="N20" s="62">
        <v>0</v>
      </c>
      <c r="O20" s="61">
        <v>0</v>
      </c>
      <c r="P20" s="13">
        <v>0</v>
      </c>
      <c r="Q20" s="62">
        <v>0</v>
      </c>
      <c r="R20" s="61">
        <v>0</v>
      </c>
      <c r="S20" s="13">
        <v>0</v>
      </c>
      <c r="T20" s="62">
        <v>0</v>
      </c>
      <c r="U20" s="61">
        <v>0</v>
      </c>
      <c r="V20" s="13">
        <v>0</v>
      </c>
      <c r="W20" s="62">
        <v>0</v>
      </c>
      <c r="X20" s="61">
        <v>20</v>
      </c>
      <c r="Y20" s="13">
        <v>0</v>
      </c>
      <c r="Z20" s="62">
        <v>0</v>
      </c>
      <c r="AA20" s="61">
        <v>20</v>
      </c>
      <c r="AB20" s="13">
        <v>0</v>
      </c>
      <c r="AC20" s="62">
        <v>0</v>
      </c>
      <c r="AD20" s="61">
        <v>0</v>
      </c>
      <c r="AE20" s="13">
        <v>0</v>
      </c>
      <c r="AF20" s="62">
        <v>0</v>
      </c>
      <c r="AG20" s="61">
        <v>0</v>
      </c>
      <c r="AH20" s="13">
        <v>0</v>
      </c>
      <c r="AI20" s="62">
        <v>0</v>
      </c>
      <c r="AJ20" s="13">
        <f>SUM(F20:AI20)</f>
        <v>40</v>
      </c>
      <c r="AK20" s="63"/>
      <c r="AL20" s="68"/>
      <c r="AM20" s="68"/>
    </row>
    <row r="21" spans="1:39" x14ac:dyDescent="0.3">
      <c r="A21" s="60">
        <v>5</v>
      </c>
      <c r="B21" s="39" t="s">
        <v>101</v>
      </c>
      <c r="C21" s="13" t="s">
        <v>9</v>
      </c>
      <c r="D21" s="13" t="s">
        <v>102</v>
      </c>
      <c r="E21" s="39" t="s">
        <v>184</v>
      </c>
      <c r="F21" s="61">
        <v>0</v>
      </c>
      <c r="G21" s="13">
        <v>20</v>
      </c>
      <c r="H21" s="62">
        <v>20</v>
      </c>
      <c r="I21" s="61">
        <v>0</v>
      </c>
      <c r="J21" s="13">
        <v>0</v>
      </c>
      <c r="K21" s="62">
        <v>0</v>
      </c>
      <c r="L21" s="61">
        <v>0</v>
      </c>
      <c r="M21" s="13">
        <v>0</v>
      </c>
      <c r="N21" s="62">
        <v>0</v>
      </c>
      <c r="O21" s="61">
        <v>0</v>
      </c>
      <c r="P21" s="13">
        <v>20</v>
      </c>
      <c r="Q21" s="62">
        <v>0</v>
      </c>
      <c r="R21" s="61">
        <v>0</v>
      </c>
      <c r="S21" s="13">
        <v>0</v>
      </c>
      <c r="T21" s="62">
        <v>0</v>
      </c>
      <c r="U21" s="61">
        <v>0</v>
      </c>
      <c r="V21" s="13">
        <v>20</v>
      </c>
      <c r="W21" s="62">
        <v>0</v>
      </c>
      <c r="X21" s="61">
        <v>20</v>
      </c>
      <c r="Y21" s="13">
        <v>0</v>
      </c>
      <c r="Z21" s="62">
        <v>0</v>
      </c>
      <c r="AA21" s="61">
        <v>0</v>
      </c>
      <c r="AB21" s="13">
        <v>0</v>
      </c>
      <c r="AC21" s="62">
        <v>0</v>
      </c>
      <c r="AD21" s="61">
        <v>0</v>
      </c>
      <c r="AE21" s="13">
        <v>20</v>
      </c>
      <c r="AF21" s="62">
        <v>0</v>
      </c>
      <c r="AG21" s="61">
        <v>0</v>
      </c>
      <c r="AH21" s="13">
        <v>0</v>
      </c>
      <c r="AI21" s="62">
        <v>0</v>
      </c>
      <c r="AJ21" s="13">
        <f t="shared" ref="AJ21:AJ25" si="4">SUM(F21:AI21)</f>
        <v>120</v>
      </c>
      <c r="AK21" s="63">
        <f t="shared" ref="AK21" si="5">AJ21+AJ22+AJ23</f>
        <v>140</v>
      </c>
      <c r="AL21" s="64">
        <v>5</v>
      </c>
      <c r="AM21" s="64">
        <v>54</v>
      </c>
    </row>
    <row r="22" spans="1:39" x14ac:dyDescent="0.3">
      <c r="A22" s="65"/>
      <c r="B22" s="40"/>
      <c r="C22" s="13" t="s">
        <v>10</v>
      </c>
      <c r="D22" s="13" t="s">
        <v>7</v>
      </c>
      <c r="E22" s="40"/>
      <c r="F22" s="61">
        <v>0</v>
      </c>
      <c r="G22" s="13">
        <v>0</v>
      </c>
      <c r="H22" s="62">
        <v>0</v>
      </c>
      <c r="I22" s="61">
        <v>0</v>
      </c>
      <c r="J22" s="13">
        <v>0</v>
      </c>
      <c r="K22" s="62">
        <v>0</v>
      </c>
      <c r="L22" s="61">
        <v>0</v>
      </c>
      <c r="M22" s="13">
        <v>0</v>
      </c>
      <c r="N22" s="62">
        <v>0</v>
      </c>
      <c r="O22" s="61">
        <v>0</v>
      </c>
      <c r="P22" s="13">
        <v>0</v>
      </c>
      <c r="Q22" s="62">
        <v>0</v>
      </c>
      <c r="R22" s="61">
        <v>0</v>
      </c>
      <c r="S22" s="13">
        <v>0</v>
      </c>
      <c r="T22" s="62">
        <v>0</v>
      </c>
      <c r="U22" s="61">
        <v>0</v>
      </c>
      <c r="V22" s="13">
        <v>0</v>
      </c>
      <c r="W22" s="62">
        <v>0</v>
      </c>
      <c r="X22" s="61">
        <v>0</v>
      </c>
      <c r="Y22" s="13">
        <v>0</v>
      </c>
      <c r="Z22" s="62">
        <v>0</v>
      </c>
      <c r="AA22" s="61">
        <v>0</v>
      </c>
      <c r="AB22" s="13">
        <v>0</v>
      </c>
      <c r="AC22" s="62">
        <v>0</v>
      </c>
      <c r="AD22" s="61">
        <v>0</v>
      </c>
      <c r="AE22" s="13">
        <v>0</v>
      </c>
      <c r="AF22" s="62">
        <v>0</v>
      </c>
      <c r="AG22" s="61">
        <v>0</v>
      </c>
      <c r="AH22" s="13">
        <v>20</v>
      </c>
      <c r="AI22" s="62">
        <v>0</v>
      </c>
      <c r="AJ22" s="13">
        <f t="shared" si="4"/>
        <v>20</v>
      </c>
      <c r="AK22" s="63"/>
      <c r="AL22" s="66"/>
      <c r="AM22" s="66"/>
    </row>
    <row r="23" spans="1:39" x14ac:dyDescent="0.3">
      <c r="A23" s="67"/>
      <c r="B23" s="41"/>
      <c r="C23" s="13" t="s">
        <v>11</v>
      </c>
      <c r="D23" s="13" t="s">
        <v>14</v>
      </c>
      <c r="E23" s="41"/>
      <c r="F23" s="61">
        <v>0</v>
      </c>
      <c r="G23" s="13">
        <v>0</v>
      </c>
      <c r="H23" s="62">
        <v>0</v>
      </c>
      <c r="I23" s="61">
        <v>0</v>
      </c>
      <c r="J23" s="13">
        <v>0</v>
      </c>
      <c r="K23" s="62">
        <v>0</v>
      </c>
      <c r="L23" s="61">
        <v>0</v>
      </c>
      <c r="M23" s="13">
        <v>0</v>
      </c>
      <c r="N23" s="62">
        <v>0</v>
      </c>
      <c r="O23" s="61">
        <v>0</v>
      </c>
      <c r="P23" s="13">
        <v>0</v>
      </c>
      <c r="Q23" s="62">
        <v>0</v>
      </c>
      <c r="R23" s="61">
        <v>0</v>
      </c>
      <c r="S23" s="13">
        <v>0</v>
      </c>
      <c r="T23" s="62">
        <v>0</v>
      </c>
      <c r="U23" s="61">
        <v>0</v>
      </c>
      <c r="V23" s="13">
        <v>0</v>
      </c>
      <c r="W23" s="62">
        <v>0</v>
      </c>
      <c r="X23" s="61">
        <v>0</v>
      </c>
      <c r="Y23" s="13">
        <v>0</v>
      </c>
      <c r="Z23" s="62">
        <v>0</v>
      </c>
      <c r="AA23" s="61">
        <v>0</v>
      </c>
      <c r="AB23" s="13">
        <v>0</v>
      </c>
      <c r="AC23" s="62">
        <v>0</v>
      </c>
      <c r="AD23" s="61">
        <v>0</v>
      </c>
      <c r="AE23" s="13">
        <v>0</v>
      </c>
      <c r="AF23" s="62">
        <v>0</v>
      </c>
      <c r="AG23" s="61">
        <v>0</v>
      </c>
      <c r="AH23" s="13">
        <v>0</v>
      </c>
      <c r="AI23" s="62">
        <v>0</v>
      </c>
      <c r="AJ23" s="13">
        <f t="shared" si="4"/>
        <v>0</v>
      </c>
      <c r="AK23" s="63"/>
      <c r="AL23" s="68"/>
      <c r="AM23" s="68"/>
    </row>
    <row r="24" spans="1:39" x14ac:dyDescent="0.3">
      <c r="A24" s="60">
        <v>6</v>
      </c>
      <c r="B24" s="39" t="s">
        <v>72</v>
      </c>
      <c r="C24" s="13" t="s">
        <v>9</v>
      </c>
      <c r="D24" s="13" t="s">
        <v>73</v>
      </c>
      <c r="E24" s="39" t="s">
        <v>185</v>
      </c>
      <c r="F24" s="61">
        <v>0</v>
      </c>
      <c r="G24" s="13">
        <v>0</v>
      </c>
      <c r="H24" s="62">
        <v>0</v>
      </c>
      <c r="I24" s="61">
        <v>0</v>
      </c>
      <c r="J24" s="13">
        <v>0</v>
      </c>
      <c r="K24" s="62">
        <v>0</v>
      </c>
      <c r="L24" s="61">
        <v>0</v>
      </c>
      <c r="M24" s="13">
        <v>0</v>
      </c>
      <c r="N24" s="62">
        <v>0</v>
      </c>
      <c r="O24" s="61">
        <v>0</v>
      </c>
      <c r="P24" s="13">
        <v>0</v>
      </c>
      <c r="Q24" s="62">
        <v>0</v>
      </c>
      <c r="R24" s="61">
        <v>0</v>
      </c>
      <c r="S24" s="13">
        <v>0</v>
      </c>
      <c r="T24" s="62">
        <v>20</v>
      </c>
      <c r="U24" s="61">
        <v>0</v>
      </c>
      <c r="V24" s="13">
        <v>0</v>
      </c>
      <c r="W24" s="62">
        <v>0</v>
      </c>
      <c r="X24" s="61">
        <v>0</v>
      </c>
      <c r="Y24" s="13">
        <v>0</v>
      </c>
      <c r="Z24" s="62">
        <v>0</v>
      </c>
      <c r="AA24" s="61">
        <v>0</v>
      </c>
      <c r="AB24" s="13">
        <v>0</v>
      </c>
      <c r="AC24" s="62">
        <v>20</v>
      </c>
      <c r="AD24" s="61">
        <v>0</v>
      </c>
      <c r="AE24" s="13">
        <v>0</v>
      </c>
      <c r="AF24" s="62">
        <v>0</v>
      </c>
      <c r="AG24" s="61">
        <v>0</v>
      </c>
      <c r="AH24" s="13">
        <v>0</v>
      </c>
      <c r="AI24" s="62">
        <v>0</v>
      </c>
      <c r="AJ24" s="13">
        <f t="shared" si="4"/>
        <v>40</v>
      </c>
      <c r="AK24" s="63">
        <f t="shared" ref="AK24" si="6">AJ24+AJ25+AJ26</f>
        <v>420</v>
      </c>
      <c r="AL24" s="64">
        <v>2</v>
      </c>
      <c r="AM24" s="64">
        <v>65</v>
      </c>
    </row>
    <row r="25" spans="1:39" x14ac:dyDescent="0.3">
      <c r="A25" s="65"/>
      <c r="B25" s="40"/>
      <c r="C25" s="13" t="s">
        <v>10</v>
      </c>
      <c r="D25" s="13" t="s">
        <v>67</v>
      </c>
      <c r="E25" s="40"/>
      <c r="F25" s="61">
        <v>0</v>
      </c>
      <c r="G25" s="13">
        <v>0</v>
      </c>
      <c r="H25" s="62">
        <v>20</v>
      </c>
      <c r="I25" s="61">
        <v>0</v>
      </c>
      <c r="J25" s="13">
        <v>0</v>
      </c>
      <c r="K25" s="62">
        <v>0</v>
      </c>
      <c r="L25" s="61">
        <v>0</v>
      </c>
      <c r="M25" s="13">
        <v>0</v>
      </c>
      <c r="N25" s="62">
        <v>20</v>
      </c>
      <c r="O25" s="61">
        <v>0</v>
      </c>
      <c r="P25" s="13">
        <v>0</v>
      </c>
      <c r="Q25" s="62">
        <v>0</v>
      </c>
      <c r="R25" s="61">
        <v>0</v>
      </c>
      <c r="S25" s="13">
        <v>20</v>
      </c>
      <c r="T25" s="62">
        <v>20</v>
      </c>
      <c r="U25" s="61">
        <v>0</v>
      </c>
      <c r="V25" s="13">
        <v>0</v>
      </c>
      <c r="W25" s="62">
        <v>0</v>
      </c>
      <c r="X25" s="61">
        <v>0</v>
      </c>
      <c r="Y25" s="13">
        <v>20</v>
      </c>
      <c r="Z25" s="62">
        <v>0</v>
      </c>
      <c r="AA25" s="61">
        <v>0</v>
      </c>
      <c r="AB25" s="13">
        <v>0</v>
      </c>
      <c r="AC25" s="62">
        <v>0</v>
      </c>
      <c r="AD25" s="61">
        <v>0</v>
      </c>
      <c r="AE25" s="13">
        <v>0</v>
      </c>
      <c r="AF25" s="62">
        <v>0</v>
      </c>
      <c r="AG25" s="61">
        <v>0</v>
      </c>
      <c r="AH25" s="13">
        <v>0</v>
      </c>
      <c r="AI25" s="62">
        <v>20</v>
      </c>
      <c r="AJ25" s="13">
        <f t="shared" si="4"/>
        <v>120</v>
      </c>
      <c r="AK25" s="63"/>
      <c r="AL25" s="66"/>
      <c r="AM25" s="66"/>
    </row>
    <row r="26" spans="1:39" x14ac:dyDescent="0.3">
      <c r="A26" s="67"/>
      <c r="B26" s="41"/>
      <c r="C26" s="13" t="s">
        <v>11</v>
      </c>
      <c r="D26" s="13" t="s">
        <v>74</v>
      </c>
      <c r="E26" s="41"/>
      <c r="F26" s="61">
        <v>0</v>
      </c>
      <c r="G26" s="13">
        <v>60</v>
      </c>
      <c r="H26" s="62">
        <v>20</v>
      </c>
      <c r="I26" s="61">
        <v>0</v>
      </c>
      <c r="J26" s="13">
        <v>0</v>
      </c>
      <c r="K26" s="62">
        <v>20</v>
      </c>
      <c r="L26" s="61">
        <v>20</v>
      </c>
      <c r="M26" s="13">
        <v>40</v>
      </c>
      <c r="N26" s="62">
        <v>0</v>
      </c>
      <c r="O26" s="61">
        <v>0</v>
      </c>
      <c r="P26" s="13">
        <v>0</v>
      </c>
      <c r="Q26" s="62">
        <v>0</v>
      </c>
      <c r="R26" s="61">
        <v>0</v>
      </c>
      <c r="S26" s="13">
        <v>20</v>
      </c>
      <c r="T26" s="62">
        <v>0</v>
      </c>
      <c r="U26" s="61">
        <v>0</v>
      </c>
      <c r="V26" s="13">
        <v>0</v>
      </c>
      <c r="W26" s="62">
        <v>0</v>
      </c>
      <c r="X26" s="61">
        <v>0</v>
      </c>
      <c r="Y26" s="13">
        <v>0</v>
      </c>
      <c r="Z26" s="62">
        <v>0</v>
      </c>
      <c r="AA26" s="61">
        <v>0</v>
      </c>
      <c r="AB26" s="13">
        <v>0</v>
      </c>
      <c r="AC26" s="62">
        <v>0</v>
      </c>
      <c r="AD26" s="61">
        <v>0</v>
      </c>
      <c r="AE26" s="13">
        <v>40</v>
      </c>
      <c r="AF26" s="62">
        <v>0</v>
      </c>
      <c r="AG26" s="61">
        <v>0</v>
      </c>
      <c r="AH26" s="13">
        <v>20</v>
      </c>
      <c r="AI26" s="62">
        <v>20</v>
      </c>
      <c r="AJ26" s="13">
        <f>SUM(F26:AI26)</f>
        <v>260</v>
      </c>
      <c r="AK26" s="63"/>
      <c r="AL26" s="68"/>
      <c r="AM26" s="68"/>
    </row>
    <row r="27" spans="1:39" x14ac:dyDescent="0.3">
      <c r="A27" s="72"/>
      <c r="B27" s="73"/>
      <c r="C27" s="69"/>
      <c r="D27" s="69"/>
      <c r="E27" s="73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70"/>
      <c r="AL27" s="70"/>
      <c r="AM27" s="70"/>
    </row>
    <row r="28" spans="1:39" x14ac:dyDescent="0.3">
      <c r="B28" s="12" t="s">
        <v>165</v>
      </c>
      <c r="E28" s="12" t="s">
        <v>166</v>
      </c>
    </row>
  </sheetData>
  <mergeCells count="53">
    <mergeCell ref="AM21:AM23"/>
    <mergeCell ref="AM24:AM26"/>
    <mergeCell ref="AM9:AM11"/>
    <mergeCell ref="AM12:AM14"/>
    <mergeCell ref="AM15:AM17"/>
    <mergeCell ref="AM18:AM20"/>
    <mergeCell ref="B12:B14"/>
    <mergeCell ref="E12:E14"/>
    <mergeCell ref="R8:T8"/>
    <mergeCell ref="B24:B26"/>
    <mergeCell ref="E24:E26"/>
    <mergeCell ref="A4:B4"/>
    <mergeCell ref="B9:B11"/>
    <mergeCell ref="E9:E11"/>
    <mergeCell ref="A18:A20"/>
    <mergeCell ref="A24:A26"/>
    <mergeCell ref="A15:A17"/>
    <mergeCell ref="A21:A23"/>
    <mergeCell ref="B15:B17"/>
    <mergeCell ref="E15:E17"/>
    <mergeCell ref="B21:B23"/>
    <mergeCell ref="E21:E23"/>
    <mergeCell ref="B18:B20"/>
    <mergeCell ref="E18:E20"/>
    <mergeCell ref="B1:AI1"/>
    <mergeCell ref="AC4:AI4"/>
    <mergeCell ref="A5:AI5"/>
    <mergeCell ref="A6:AI6"/>
    <mergeCell ref="A12:A14"/>
    <mergeCell ref="A9:A11"/>
    <mergeCell ref="F7:AI7"/>
    <mergeCell ref="U8:W8"/>
    <mergeCell ref="X8:Z8"/>
    <mergeCell ref="AA8:AC8"/>
    <mergeCell ref="AD8:AF8"/>
    <mergeCell ref="AG8:AI8"/>
    <mergeCell ref="F8:H8"/>
    <mergeCell ref="I8:K8"/>
    <mergeCell ref="L8:N8"/>
    <mergeCell ref="O8:Q8"/>
    <mergeCell ref="AJ7:AK7"/>
    <mergeCell ref="AK9:AK11"/>
    <mergeCell ref="AL9:AL11"/>
    <mergeCell ref="AK12:AK14"/>
    <mergeCell ref="AL12:AL14"/>
    <mergeCell ref="AK24:AK26"/>
    <mergeCell ref="AL24:AL26"/>
    <mergeCell ref="AK15:AK17"/>
    <mergeCell ref="AL15:AL17"/>
    <mergeCell ref="AK18:AK20"/>
    <mergeCell ref="AL18:AL20"/>
    <mergeCell ref="AK21:AK23"/>
    <mergeCell ref="AL21:AL23"/>
  </mergeCells>
  <pageMargins left="0.25" right="0.25" top="0.75" bottom="0.75" header="0.3" footer="0.3"/>
  <pageSetup paperSize="9"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topLeftCell="A2" zoomScale="91" zoomScaleNormal="91" workbookViewId="0">
      <selection activeCell="E9" sqref="E9:E11"/>
    </sheetView>
  </sheetViews>
  <sheetFormatPr defaultRowHeight="16.8" x14ac:dyDescent="0.3"/>
  <cols>
    <col min="1" max="1" width="6.6640625" style="12" customWidth="1"/>
    <col min="2" max="2" width="19" style="12" customWidth="1"/>
    <col min="3" max="3" width="11.5546875" style="12" customWidth="1"/>
    <col min="4" max="4" width="18.88671875" style="12" customWidth="1"/>
    <col min="5" max="5" width="21.6640625" style="12" customWidth="1"/>
    <col min="6" max="6" width="10.21875" style="12" customWidth="1"/>
    <col min="7" max="8" width="8.88671875" style="12"/>
    <col min="9" max="9" width="12.33203125" style="12" customWidth="1"/>
    <col min="10" max="16384" width="8.88671875" style="12"/>
  </cols>
  <sheetData>
    <row r="1" spans="1:11" x14ac:dyDescent="0.3">
      <c r="B1" s="49" t="s">
        <v>19</v>
      </c>
      <c r="C1" s="49"/>
      <c r="D1" s="49"/>
      <c r="E1" s="49"/>
    </row>
    <row r="2" spans="1:11" ht="41.4" customHeight="1" x14ac:dyDescent="0.3">
      <c r="A2" s="11"/>
      <c r="B2" s="11"/>
      <c r="C2" s="11"/>
      <c r="D2" s="11"/>
      <c r="E2" s="11"/>
    </row>
    <row r="3" spans="1:11" ht="15.6" customHeight="1" x14ac:dyDescent="0.3">
      <c r="A3" s="11"/>
      <c r="B3" s="11"/>
      <c r="C3" s="11"/>
      <c r="D3" s="11"/>
      <c r="E3" s="11"/>
    </row>
    <row r="4" spans="1:11" ht="16.8" customHeight="1" x14ac:dyDescent="0.3">
      <c r="A4" s="50" t="s">
        <v>20</v>
      </c>
      <c r="B4" s="50"/>
      <c r="C4" s="11"/>
      <c r="D4" s="11"/>
    </row>
    <row r="5" spans="1:11" x14ac:dyDescent="0.3">
      <c r="A5" s="49" t="s">
        <v>18</v>
      </c>
      <c r="B5" s="49"/>
      <c r="C5" s="49"/>
      <c r="D5" s="49"/>
      <c r="E5" s="49"/>
    </row>
    <row r="6" spans="1:11" x14ac:dyDescent="0.3">
      <c r="A6" s="51" t="s">
        <v>15</v>
      </c>
      <c r="B6" s="51"/>
      <c r="C6" s="51"/>
      <c r="D6" s="51"/>
      <c r="E6" s="51"/>
    </row>
    <row r="7" spans="1:11" ht="33.6" customHeight="1" x14ac:dyDescent="0.3">
      <c r="A7" s="13" t="s">
        <v>0</v>
      </c>
      <c r="B7" s="13" t="s">
        <v>1</v>
      </c>
      <c r="C7" s="13"/>
      <c r="D7" s="13" t="s">
        <v>2</v>
      </c>
      <c r="E7" s="13" t="s">
        <v>3</v>
      </c>
      <c r="F7" s="71" t="s">
        <v>167</v>
      </c>
      <c r="G7" s="71"/>
      <c r="H7" s="71"/>
      <c r="I7" s="71"/>
      <c r="J7" s="71"/>
      <c r="K7" s="74" t="s">
        <v>171</v>
      </c>
    </row>
    <row r="8" spans="1:11" ht="33.6" customHeight="1" x14ac:dyDescent="0.3">
      <c r="A8" s="14"/>
      <c r="B8" s="14"/>
      <c r="C8" s="13"/>
      <c r="D8" s="13"/>
      <c r="E8" s="14"/>
      <c r="F8" s="13" t="s">
        <v>11</v>
      </c>
      <c r="G8" s="13" t="s">
        <v>10</v>
      </c>
      <c r="H8" s="13" t="s">
        <v>9</v>
      </c>
      <c r="I8" s="13" t="s">
        <v>168</v>
      </c>
      <c r="J8" s="13" t="s">
        <v>164</v>
      </c>
      <c r="K8" s="82"/>
    </row>
    <row r="9" spans="1:11" x14ac:dyDescent="0.3">
      <c r="A9" s="60">
        <v>1</v>
      </c>
      <c r="B9" s="39" t="s">
        <v>78</v>
      </c>
      <c r="C9" s="13" t="s">
        <v>9</v>
      </c>
      <c r="D9" s="13" t="s">
        <v>80</v>
      </c>
      <c r="E9" s="39" t="s">
        <v>180</v>
      </c>
      <c r="F9" s="64">
        <v>1</v>
      </c>
      <c r="G9" s="64">
        <v>2</v>
      </c>
      <c r="H9" s="64">
        <v>6</v>
      </c>
      <c r="I9" s="64">
        <f>SUM(F9:H9)</f>
        <v>9</v>
      </c>
      <c r="J9" s="64">
        <v>2</v>
      </c>
      <c r="K9" s="64">
        <v>65</v>
      </c>
    </row>
    <row r="10" spans="1:11" x14ac:dyDescent="0.3">
      <c r="A10" s="65"/>
      <c r="B10" s="40"/>
      <c r="C10" s="13" t="s">
        <v>10</v>
      </c>
      <c r="D10" s="13" t="s">
        <v>66</v>
      </c>
      <c r="E10" s="40"/>
      <c r="F10" s="66"/>
      <c r="G10" s="66"/>
      <c r="H10" s="66"/>
      <c r="I10" s="66"/>
      <c r="J10" s="66"/>
      <c r="K10" s="66"/>
    </row>
    <row r="11" spans="1:11" x14ac:dyDescent="0.3">
      <c r="A11" s="67"/>
      <c r="B11" s="41"/>
      <c r="C11" s="13" t="s">
        <v>11</v>
      </c>
      <c r="D11" s="13" t="s">
        <v>81</v>
      </c>
      <c r="E11" s="41"/>
      <c r="F11" s="68"/>
      <c r="G11" s="68"/>
      <c r="H11" s="68"/>
      <c r="I11" s="68"/>
      <c r="J11" s="68"/>
      <c r="K11" s="68"/>
    </row>
    <row r="12" spans="1:11" x14ac:dyDescent="0.3">
      <c r="A12" s="60">
        <v>2</v>
      </c>
      <c r="B12" s="39" t="s">
        <v>40</v>
      </c>
      <c r="C12" s="13" t="s">
        <v>9</v>
      </c>
      <c r="D12" s="13" t="s">
        <v>41</v>
      </c>
      <c r="E12" s="39" t="s">
        <v>181</v>
      </c>
      <c r="F12" s="64">
        <v>5</v>
      </c>
      <c r="G12" s="64">
        <v>5</v>
      </c>
      <c r="H12" s="64">
        <v>4</v>
      </c>
      <c r="I12" s="64">
        <f t="shared" ref="I12" si="0">SUM(F12:H12)</f>
        <v>14</v>
      </c>
      <c r="J12" s="64">
        <v>5</v>
      </c>
      <c r="K12" s="64">
        <v>54</v>
      </c>
    </row>
    <row r="13" spans="1:11" x14ac:dyDescent="0.3">
      <c r="A13" s="65"/>
      <c r="B13" s="40"/>
      <c r="C13" s="13" t="s">
        <v>10</v>
      </c>
      <c r="D13" s="13" t="s">
        <v>42</v>
      </c>
      <c r="E13" s="40"/>
      <c r="F13" s="66"/>
      <c r="G13" s="66"/>
      <c r="H13" s="66"/>
      <c r="I13" s="66"/>
      <c r="J13" s="66"/>
      <c r="K13" s="66"/>
    </row>
    <row r="14" spans="1:11" x14ac:dyDescent="0.3">
      <c r="A14" s="67"/>
      <c r="B14" s="41"/>
      <c r="C14" s="13" t="s">
        <v>11</v>
      </c>
      <c r="D14" s="13" t="s">
        <v>43</v>
      </c>
      <c r="E14" s="41"/>
      <c r="F14" s="68"/>
      <c r="G14" s="68"/>
      <c r="H14" s="68"/>
      <c r="I14" s="68"/>
      <c r="J14" s="68"/>
      <c r="K14" s="68"/>
    </row>
    <row r="15" spans="1:11" x14ac:dyDescent="0.3">
      <c r="A15" s="60">
        <v>3</v>
      </c>
      <c r="B15" s="39" t="s">
        <v>75</v>
      </c>
      <c r="C15" s="13" t="s">
        <v>9</v>
      </c>
      <c r="D15" s="13" t="s">
        <v>41</v>
      </c>
      <c r="E15" s="39" t="s">
        <v>182</v>
      </c>
      <c r="F15" s="64">
        <v>6</v>
      </c>
      <c r="G15" s="64">
        <v>6</v>
      </c>
      <c r="H15" s="64">
        <v>2</v>
      </c>
      <c r="I15" s="64">
        <f t="shared" ref="I15" si="1">SUM(F15:H15)</f>
        <v>14</v>
      </c>
      <c r="J15" s="64">
        <v>6</v>
      </c>
      <c r="K15" s="64">
        <v>52</v>
      </c>
    </row>
    <row r="16" spans="1:11" x14ac:dyDescent="0.3">
      <c r="A16" s="65"/>
      <c r="B16" s="40"/>
      <c r="C16" s="13" t="s">
        <v>10</v>
      </c>
      <c r="D16" s="13" t="s">
        <v>76</v>
      </c>
      <c r="E16" s="40"/>
      <c r="F16" s="66"/>
      <c r="G16" s="66"/>
      <c r="H16" s="66"/>
      <c r="I16" s="66"/>
      <c r="J16" s="66"/>
      <c r="K16" s="66"/>
    </row>
    <row r="17" spans="1:11" x14ac:dyDescent="0.3">
      <c r="A17" s="67"/>
      <c r="B17" s="41"/>
      <c r="C17" s="13" t="s">
        <v>11</v>
      </c>
      <c r="D17" s="13" t="s">
        <v>77</v>
      </c>
      <c r="E17" s="41"/>
      <c r="F17" s="68"/>
      <c r="G17" s="68"/>
      <c r="H17" s="68"/>
      <c r="I17" s="68"/>
      <c r="J17" s="68"/>
      <c r="K17" s="68"/>
    </row>
    <row r="18" spans="1:11" x14ac:dyDescent="0.3">
      <c r="A18" s="60">
        <v>4</v>
      </c>
      <c r="B18" s="39" t="s">
        <v>109</v>
      </c>
      <c r="C18" s="13" t="s">
        <v>9</v>
      </c>
      <c r="D18" s="13" t="s">
        <v>110</v>
      </c>
      <c r="E18" s="39" t="s">
        <v>183</v>
      </c>
      <c r="F18" s="64">
        <v>3</v>
      </c>
      <c r="G18" s="64">
        <v>4</v>
      </c>
      <c r="H18" s="64">
        <v>5</v>
      </c>
      <c r="I18" s="64">
        <f t="shared" ref="I18" si="2">SUM(F18:H18)</f>
        <v>12</v>
      </c>
      <c r="J18" s="64">
        <v>4</v>
      </c>
      <c r="K18" s="64">
        <v>56</v>
      </c>
    </row>
    <row r="19" spans="1:11" x14ac:dyDescent="0.3">
      <c r="A19" s="65"/>
      <c r="B19" s="40"/>
      <c r="C19" s="13" t="s">
        <v>10</v>
      </c>
      <c r="D19" s="13" t="s">
        <v>13</v>
      </c>
      <c r="E19" s="40"/>
      <c r="F19" s="66"/>
      <c r="G19" s="66"/>
      <c r="H19" s="66"/>
      <c r="I19" s="66"/>
      <c r="J19" s="66"/>
      <c r="K19" s="66"/>
    </row>
    <row r="20" spans="1:11" x14ac:dyDescent="0.3">
      <c r="A20" s="67"/>
      <c r="B20" s="41"/>
      <c r="C20" s="13" t="s">
        <v>11</v>
      </c>
      <c r="D20" s="13" t="s">
        <v>111</v>
      </c>
      <c r="E20" s="41"/>
      <c r="F20" s="68"/>
      <c r="G20" s="68"/>
      <c r="H20" s="68"/>
      <c r="I20" s="68"/>
      <c r="J20" s="68"/>
      <c r="K20" s="68"/>
    </row>
    <row r="21" spans="1:11" x14ac:dyDescent="0.3">
      <c r="A21" s="60">
        <v>5</v>
      </c>
      <c r="B21" s="39" t="s">
        <v>101</v>
      </c>
      <c r="C21" s="13" t="s">
        <v>9</v>
      </c>
      <c r="D21" s="13" t="s">
        <v>102</v>
      </c>
      <c r="E21" s="39" t="s">
        <v>184</v>
      </c>
      <c r="F21" s="64">
        <v>2</v>
      </c>
      <c r="G21" s="64">
        <v>1</v>
      </c>
      <c r="H21" s="64">
        <v>1</v>
      </c>
      <c r="I21" s="64">
        <f t="shared" ref="I21" si="3">SUM(F21:H21)</f>
        <v>4</v>
      </c>
      <c r="J21" s="64">
        <v>1</v>
      </c>
      <c r="K21" s="64">
        <v>70</v>
      </c>
    </row>
    <row r="22" spans="1:11" x14ac:dyDescent="0.3">
      <c r="A22" s="65"/>
      <c r="B22" s="40"/>
      <c r="C22" s="13" t="s">
        <v>10</v>
      </c>
      <c r="D22" s="13" t="s">
        <v>7</v>
      </c>
      <c r="E22" s="40"/>
      <c r="F22" s="66"/>
      <c r="G22" s="66"/>
      <c r="H22" s="66"/>
      <c r="I22" s="66"/>
      <c r="J22" s="66"/>
      <c r="K22" s="66"/>
    </row>
    <row r="23" spans="1:11" x14ac:dyDescent="0.3">
      <c r="A23" s="67"/>
      <c r="B23" s="41"/>
      <c r="C23" s="13" t="s">
        <v>11</v>
      </c>
      <c r="D23" s="13" t="s">
        <v>14</v>
      </c>
      <c r="E23" s="41"/>
      <c r="F23" s="68"/>
      <c r="G23" s="68"/>
      <c r="H23" s="68"/>
      <c r="I23" s="68"/>
      <c r="J23" s="68"/>
      <c r="K23" s="68"/>
    </row>
    <row r="24" spans="1:11" x14ac:dyDescent="0.3">
      <c r="A24" s="60">
        <v>6</v>
      </c>
      <c r="B24" s="39" t="s">
        <v>72</v>
      </c>
      <c r="C24" s="13" t="s">
        <v>9</v>
      </c>
      <c r="D24" s="13" t="s">
        <v>73</v>
      </c>
      <c r="E24" s="39" t="s">
        <v>185</v>
      </c>
      <c r="F24" s="64">
        <v>4</v>
      </c>
      <c r="G24" s="64">
        <v>3</v>
      </c>
      <c r="H24" s="64">
        <v>3</v>
      </c>
      <c r="I24" s="64">
        <f t="shared" ref="I24" si="4">SUM(F24:H24)</f>
        <v>10</v>
      </c>
      <c r="J24" s="64">
        <v>3</v>
      </c>
      <c r="K24" s="64">
        <v>60</v>
      </c>
    </row>
    <row r="25" spans="1:11" x14ac:dyDescent="0.3">
      <c r="A25" s="65"/>
      <c r="B25" s="40"/>
      <c r="C25" s="13" t="s">
        <v>10</v>
      </c>
      <c r="D25" s="13" t="s">
        <v>67</v>
      </c>
      <c r="E25" s="40"/>
      <c r="F25" s="66"/>
      <c r="G25" s="66"/>
      <c r="H25" s="66"/>
      <c r="I25" s="66"/>
      <c r="J25" s="66"/>
      <c r="K25" s="66"/>
    </row>
    <row r="26" spans="1:11" x14ac:dyDescent="0.3">
      <c r="A26" s="67"/>
      <c r="B26" s="41"/>
      <c r="C26" s="13" t="s">
        <v>11</v>
      </c>
      <c r="D26" s="13" t="s">
        <v>74</v>
      </c>
      <c r="E26" s="41"/>
      <c r="F26" s="68"/>
      <c r="G26" s="68"/>
      <c r="H26" s="68"/>
      <c r="I26" s="68"/>
      <c r="J26" s="68"/>
      <c r="K26" s="68"/>
    </row>
    <row r="27" spans="1:11" x14ac:dyDescent="0.3">
      <c r="A27" s="72"/>
      <c r="B27" s="73"/>
      <c r="C27" s="69"/>
      <c r="D27" s="69"/>
      <c r="E27" s="73"/>
      <c r="F27" s="70"/>
      <c r="G27" s="70"/>
      <c r="H27" s="70"/>
      <c r="I27" s="70"/>
      <c r="J27" s="70"/>
    </row>
    <row r="28" spans="1:11" x14ac:dyDescent="0.3">
      <c r="B28" s="12" t="s">
        <v>165</v>
      </c>
      <c r="E28" s="12" t="s">
        <v>166</v>
      </c>
    </row>
  </sheetData>
  <mergeCells count="59">
    <mergeCell ref="G24:G26"/>
    <mergeCell ref="H24:H26"/>
    <mergeCell ref="I24:I26"/>
    <mergeCell ref="J24:J26"/>
    <mergeCell ref="K24:K26"/>
    <mergeCell ref="K21:K23"/>
    <mergeCell ref="A24:A26"/>
    <mergeCell ref="B24:B26"/>
    <mergeCell ref="E24:E26"/>
    <mergeCell ref="F24:F26"/>
    <mergeCell ref="F21:F23"/>
    <mergeCell ref="G21:G23"/>
    <mergeCell ref="H21:H23"/>
    <mergeCell ref="I21:I23"/>
    <mergeCell ref="J21:J23"/>
    <mergeCell ref="I18:I20"/>
    <mergeCell ref="J18:J20"/>
    <mergeCell ref="K18:K20"/>
    <mergeCell ref="A21:A23"/>
    <mergeCell ref="B21:B23"/>
    <mergeCell ref="E21:E23"/>
    <mergeCell ref="A18:A20"/>
    <mergeCell ref="B18:B20"/>
    <mergeCell ref="E18:E20"/>
    <mergeCell ref="F18:F20"/>
    <mergeCell ref="G18:G20"/>
    <mergeCell ref="H18:H20"/>
    <mergeCell ref="G15:G17"/>
    <mergeCell ref="H15:H17"/>
    <mergeCell ref="I15:I17"/>
    <mergeCell ref="J15:J17"/>
    <mergeCell ref="K15:K17"/>
    <mergeCell ref="K12:K14"/>
    <mergeCell ref="A15:A17"/>
    <mergeCell ref="B15:B17"/>
    <mergeCell ref="E15:E17"/>
    <mergeCell ref="F15:F17"/>
    <mergeCell ref="F12:F14"/>
    <mergeCell ref="G12:G14"/>
    <mergeCell ref="H12:H14"/>
    <mergeCell ref="I12:I14"/>
    <mergeCell ref="J12:J14"/>
    <mergeCell ref="I9:I11"/>
    <mergeCell ref="J9:J11"/>
    <mergeCell ref="K9:K11"/>
    <mergeCell ref="A12:A14"/>
    <mergeCell ref="B12:B14"/>
    <mergeCell ref="E12:E14"/>
    <mergeCell ref="F9:F11"/>
    <mergeCell ref="G9:G11"/>
    <mergeCell ref="H9:H11"/>
    <mergeCell ref="A9:A11"/>
    <mergeCell ref="B9:B11"/>
    <mergeCell ref="E9:E11"/>
    <mergeCell ref="F7:J7"/>
    <mergeCell ref="B1:E1"/>
    <mergeCell ref="A4:B4"/>
    <mergeCell ref="A5:E5"/>
    <mergeCell ref="A6:E6"/>
  </mergeCells>
  <pageMargins left="0.25" right="0.25" top="0.75" bottom="0.75" header="0.3" footer="0.3"/>
  <pageSetup paperSize="9" scale="9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topLeftCell="D4" zoomScale="92" zoomScaleNormal="92" workbookViewId="0">
      <selection activeCell="AN4" sqref="AN1:AU1048576"/>
    </sheetView>
  </sheetViews>
  <sheetFormatPr defaultRowHeight="16.8" x14ac:dyDescent="0.3"/>
  <cols>
    <col min="1" max="1" width="6.6640625" style="2" customWidth="1"/>
    <col min="2" max="2" width="19" style="2" customWidth="1"/>
    <col min="3" max="3" width="11.5546875" style="2" customWidth="1"/>
    <col min="4" max="4" width="18.88671875" style="2" customWidth="1"/>
    <col min="5" max="5" width="24.6640625" style="2" customWidth="1"/>
    <col min="6" max="35" width="4.77734375" style="2" customWidth="1"/>
    <col min="36" max="16384" width="8.88671875" style="2"/>
  </cols>
  <sheetData>
    <row r="1" spans="1:39" x14ac:dyDescent="0.3">
      <c r="A1" s="6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9" ht="41.4" customHeight="1" x14ac:dyDescent="0.3">
      <c r="A2" s="3"/>
      <c r="B2" s="3"/>
      <c r="C2" s="3"/>
      <c r="D2" s="3"/>
      <c r="E2" s="3"/>
    </row>
    <row r="3" spans="1:39" ht="15.6" customHeight="1" x14ac:dyDescent="0.3">
      <c r="A3" s="3"/>
      <c r="B3" s="3"/>
      <c r="C3" s="3"/>
      <c r="D3" s="3"/>
      <c r="E3" s="3"/>
    </row>
    <row r="4" spans="1:39" x14ac:dyDescent="0.3">
      <c r="A4" s="36" t="s">
        <v>20</v>
      </c>
      <c r="B4" s="36"/>
      <c r="C4" s="3"/>
      <c r="D4" s="3"/>
      <c r="AI4" s="4" t="s">
        <v>21</v>
      </c>
    </row>
    <row r="5" spans="1:39" x14ac:dyDescent="0.3">
      <c r="A5" s="35" t="s">
        <v>18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9" x14ac:dyDescent="0.3">
      <c r="A6" s="27" t="s">
        <v>16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9" ht="34.200000000000003" customHeight="1" thickBot="1" x14ac:dyDescent="0.35">
      <c r="A7" s="5" t="s">
        <v>0</v>
      </c>
      <c r="B7" s="5" t="s">
        <v>1</v>
      </c>
      <c r="C7" s="5"/>
      <c r="D7" s="5" t="s">
        <v>2</v>
      </c>
      <c r="E7" s="5" t="s">
        <v>3</v>
      </c>
      <c r="F7" s="34" t="s">
        <v>25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8"/>
      <c r="AJ7" s="22" t="s">
        <v>163</v>
      </c>
      <c r="AK7" s="23"/>
      <c r="AL7" s="13" t="s">
        <v>164</v>
      </c>
      <c r="AM7" s="13" t="s">
        <v>171</v>
      </c>
    </row>
    <row r="8" spans="1:39" x14ac:dyDescent="0.3">
      <c r="A8" s="10"/>
      <c r="B8" s="10"/>
      <c r="C8" s="5"/>
      <c r="D8" s="5"/>
      <c r="E8" s="10"/>
      <c r="F8" s="31" t="s">
        <v>26</v>
      </c>
      <c r="G8" s="32"/>
      <c r="H8" s="33"/>
      <c r="I8" s="31" t="s">
        <v>27</v>
      </c>
      <c r="J8" s="32"/>
      <c r="K8" s="33"/>
      <c r="L8" s="31" t="s">
        <v>28</v>
      </c>
      <c r="M8" s="32"/>
      <c r="N8" s="33"/>
      <c r="O8" s="31" t="s">
        <v>29</v>
      </c>
      <c r="P8" s="32"/>
      <c r="Q8" s="33"/>
      <c r="R8" s="31" t="s">
        <v>30</v>
      </c>
      <c r="S8" s="32"/>
      <c r="T8" s="33"/>
      <c r="U8" s="31" t="s">
        <v>31</v>
      </c>
      <c r="V8" s="32"/>
      <c r="W8" s="33"/>
      <c r="X8" s="31" t="s">
        <v>32</v>
      </c>
      <c r="Y8" s="32"/>
      <c r="Z8" s="33"/>
      <c r="AA8" s="31" t="s">
        <v>33</v>
      </c>
      <c r="AB8" s="32"/>
      <c r="AC8" s="33"/>
      <c r="AD8" s="31" t="s">
        <v>34</v>
      </c>
      <c r="AE8" s="32"/>
      <c r="AF8" s="33"/>
      <c r="AG8" s="31" t="s">
        <v>35</v>
      </c>
      <c r="AH8" s="32"/>
      <c r="AI8" s="33"/>
      <c r="AJ8" s="5"/>
      <c r="AK8" s="5"/>
      <c r="AL8" s="5"/>
      <c r="AM8" s="5"/>
    </row>
    <row r="9" spans="1:39" x14ac:dyDescent="0.3">
      <c r="A9" s="28">
        <v>17</v>
      </c>
      <c r="B9" s="24" t="s">
        <v>151</v>
      </c>
      <c r="C9" s="5" t="s">
        <v>9</v>
      </c>
      <c r="D9" s="5" t="s">
        <v>153</v>
      </c>
      <c r="E9" s="24" t="s">
        <v>152</v>
      </c>
      <c r="F9" s="7">
        <v>20</v>
      </c>
      <c r="G9" s="5">
        <v>20</v>
      </c>
      <c r="H9" s="8">
        <v>0</v>
      </c>
      <c r="I9" s="7">
        <v>20</v>
      </c>
      <c r="J9" s="5">
        <v>0</v>
      </c>
      <c r="K9" s="8">
        <v>0</v>
      </c>
      <c r="L9" s="7">
        <v>20</v>
      </c>
      <c r="M9" s="5">
        <v>0</v>
      </c>
      <c r="N9" s="8">
        <v>0</v>
      </c>
      <c r="O9" s="7">
        <v>20</v>
      </c>
      <c r="P9" s="5">
        <v>0</v>
      </c>
      <c r="Q9" s="8">
        <v>0</v>
      </c>
      <c r="R9" s="7">
        <v>0</v>
      </c>
      <c r="S9" s="5">
        <v>0</v>
      </c>
      <c r="T9" s="8">
        <v>0</v>
      </c>
      <c r="U9" s="7">
        <v>20</v>
      </c>
      <c r="V9" s="5">
        <v>0</v>
      </c>
      <c r="W9" s="8">
        <v>0</v>
      </c>
      <c r="X9" s="7">
        <v>0</v>
      </c>
      <c r="Y9" s="5">
        <v>0</v>
      </c>
      <c r="Z9" s="8">
        <v>0</v>
      </c>
      <c r="AA9" s="7">
        <v>20</v>
      </c>
      <c r="AB9" s="5">
        <v>20</v>
      </c>
      <c r="AC9" s="8">
        <v>0</v>
      </c>
      <c r="AD9" s="7">
        <v>0</v>
      </c>
      <c r="AE9" s="5">
        <v>0</v>
      </c>
      <c r="AF9" s="8">
        <v>0</v>
      </c>
      <c r="AG9" s="7">
        <v>0</v>
      </c>
      <c r="AH9" s="5">
        <v>0</v>
      </c>
      <c r="AI9" s="8">
        <v>0</v>
      </c>
      <c r="AJ9" s="5">
        <f>SUM(F9:AI9)</f>
        <v>160</v>
      </c>
      <c r="AK9" s="18">
        <f>AJ9+AJ10+AJ11</f>
        <v>340</v>
      </c>
      <c r="AL9" s="19">
        <v>5</v>
      </c>
      <c r="AM9" s="19">
        <v>54</v>
      </c>
    </row>
    <row r="10" spans="1:39" x14ac:dyDescent="0.3">
      <c r="A10" s="29"/>
      <c r="B10" s="25"/>
      <c r="C10" s="5" t="s">
        <v>10</v>
      </c>
      <c r="D10" s="5" t="s">
        <v>154</v>
      </c>
      <c r="E10" s="25"/>
      <c r="F10" s="7">
        <v>0</v>
      </c>
      <c r="G10" s="5">
        <v>0</v>
      </c>
      <c r="H10" s="8">
        <v>0</v>
      </c>
      <c r="I10" s="7">
        <v>20</v>
      </c>
      <c r="J10" s="5">
        <v>0</v>
      </c>
      <c r="K10" s="8">
        <v>0</v>
      </c>
      <c r="L10" s="7">
        <v>20</v>
      </c>
      <c r="M10" s="5">
        <v>0</v>
      </c>
      <c r="N10" s="8">
        <v>0</v>
      </c>
      <c r="O10" s="7">
        <v>20</v>
      </c>
      <c r="P10" s="5">
        <v>0</v>
      </c>
      <c r="Q10" s="8">
        <v>0</v>
      </c>
      <c r="R10" s="7">
        <v>0</v>
      </c>
      <c r="S10" s="5">
        <v>0</v>
      </c>
      <c r="T10" s="8">
        <v>0</v>
      </c>
      <c r="U10" s="7">
        <v>0</v>
      </c>
      <c r="V10" s="5">
        <v>0</v>
      </c>
      <c r="W10" s="8">
        <v>0</v>
      </c>
      <c r="X10" s="7">
        <v>0</v>
      </c>
      <c r="Y10" s="5">
        <v>0</v>
      </c>
      <c r="Z10" s="8">
        <v>0</v>
      </c>
      <c r="AA10" s="7">
        <v>20</v>
      </c>
      <c r="AB10" s="5">
        <v>0</v>
      </c>
      <c r="AC10" s="8">
        <v>0</v>
      </c>
      <c r="AD10" s="7">
        <v>0</v>
      </c>
      <c r="AE10" s="5">
        <v>0</v>
      </c>
      <c r="AF10" s="8">
        <v>0</v>
      </c>
      <c r="AG10" s="7">
        <v>20</v>
      </c>
      <c r="AH10" s="5">
        <v>0</v>
      </c>
      <c r="AI10" s="8">
        <v>0</v>
      </c>
      <c r="AJ10" s="5">
        <f t="shared" ref="AJ10:AJ26" si="0">SUM(F10:AI10)</f>
        <v>100</v>
      </c>
      <c r="AK10" s="18"/>
      <c r="AL10" s="20"/>
      <c r="AM10" s="20"/>
    </row>
    <row r="11" spans="1:39" x14ac:dyDescent="0.3">
      <c r="A11" s="30"/>
      <c r="B11" s="26"/>
      <c r="C11" s="5" t="s">
        <v>11</v>
      </c>
      <c r="D11" s="5" t="s">
        <v>66</v>
      </c>
      <c r="E11" s="26"/>
      <c r="F11" s="7">
        <v>0</v>
      </c>
      <c r="G11" s="5">
        <v>0</v>
      </c>
      <c r="H11" s="8">
        <v>0</v>
      </c>
      <c r="I11" s="7">
        <v>40</v>
      </c>
      <c r="J11" s="5">
        <v>0</v>
      </c>
      <c r="K11" s="8">
        <v>0</v>
      </c>
      <c r="L11" s="7">
        <v>0</v>
      </c>
      <c r="M11" s="5">
        <v>0</v>
      </c>
      <c r="N11" s="8">
        <v>0</v>
      </c>
      <c r="O11" s="7">
        <v>20</v>
      </c>
      <c r="P11" s="5">
        <v>0</v>
      </c>
      <c r="Q11" s="8">
        <v>0</v>
      </c>
      <c r="R11" s="7">
        <v>0</v>
      </c>
      <c r="S11" s="5">
        <v>0</v>
      </c>
      <c r="T11" s="8">
        <v>0</v>
      </c>
      <c r="U11" s="7">
        <v>0</v>
      </c>
      <c r="V11" s="5">
        <v>0</v>
      </c>
      <c r="W11" s="8">
        <v>0</v>
      </c>
      <c r="X11" s="7">
        <v>0</v>
      </c>
      <c r="Y11" s="5">
        <v>0</v>
      </c>
      <c r="Z11" s="8">
        <v>0</v>
      </c>
      <c r="AA11" s="7">
        <v>0</v>
      </c>
      <c r="AB11" s="5">
        <v>0</v>
      </c>
      <c r="AC11" s="8">
        <v>0</v>
      </c>
      <c r="AD11" s="7">
        <v>0</v>
      </c>
      <c r="AE11" s="5">
        <v>0</v>
      </c>
      <c r="AF11" s="8">
        <v>0</v>
      </c>
      <c r="AG11" s="7">
        <v>20</v>
      </c>
      <c r="AH11" s="5">
        <v>0</v>
      </c>
      <c r="AI11" s="8">
        <v>0</v>
      </c>
      <c r="AJ11" s="5">
        <f t="shared" si="0"/>
        <v>80</v>
      </c>
      <c r="AK11" s="18"/>
      <c r="AL11" s="21"/>
      <c r="AM11" s="21"/>
    </row>
    <row r="12" spans="1:39" x14ac:dyDescent="0.3">
      <c r="A12" s="28">
        <v>18</v>
      </c>
      <c r="B12" s="24" t="s">
        <v>155</v>
      </c>
      <c r="C12" s="5" t="s">
        <v>9</v>
      </c>
      <c r="D12" s="5" t="s">
        <v>110</v>
      </c>
      <c r="E12" s="24" t="s">
        <v>79</v>
      </c>
      <c r="F12" s="7">
        <v>0</v>
      </c>
      <c r="G12" s="5">
        <v>0</v>
      </c>
      <c r="H12" s="8">
        <v>0</v>
      </c>
      <c r="I12" s="7">
        <v>0</v>
      </c>
      <c r="J12" s="5">
        <v>0</v>
      </c>
      <c r="K12" s="8">
        <v>0</v>
      </c>
      <c r="L12" s="7">
        <v>60</v>
      </c>
      <c r="M12" s="5">
        <v>20</v>
      </c>
      <c r="N12" s="8">
        <v>0</v>
      </c>
      <c r="O12" s="7">
        <v>0</v>
      </c>
      <c r="P12" s="5">
        <v>0</v>
      </c>
      <c r="Q12" s="8">
        <v>0</v>
      </c>
      <c r="R12" s="7">
        <v>0</v>
      </c>
      <c r="S12" s="5">
        <v>0</v>
      </c>
      <c r="T12" s="8">
        <v>0</v>
      </c>
      <c r="U12" s="7">
        <v>0</v>
      </c>
      <c r="V12" s="5">
        <v>0</v>
      </c>
      <c r="W12" s="8">
        <v>0</v>
      </c>
      <c r="X12" s="7">
        <v>0</v>
      </c>
      <c r="Y12" s="5">
        <v>0</v>
      </c>
      <c r="Z12" s="8">
        <v>0</v>
      </c>
      <c r="AA12" s="7">
        <v>0</v>
      </c>
      <c r="AB12" s="5">
        <v>0</v>
      </c>
      <c r="AC12" s="8">
        <v>0</v>
      </c>
      <c r="AD12" s="7">
        <v>20</v>
      </c>
      <c r="AE12" s="5">
        <v>0</v>
      </c>
      <c r="AF12" s="8">
        <v>0</v>
      </c>
      <c r="AG12" s="7">
        <v>60</v>
      </c>
      <c r="AH12" s="5">
        <v>0</v>
      </c>
      <c r="AI12" s="8">
        <v>0</v>
      </c>
      <c r="AJ12" s="5">
        <f t="shared" si="0"/>
        <v>160</v>
      </c>
      <c r="AK12" s="18">
        <f t="shared" ref="AK12" si="1">AJ12+AJ13+AJ14</f>
        <v>300</v>
      </c>
      <c r="AL12" s="19">
        <v>6</v>
      </c>
      <c r="AM12" s="19">
        <v>52</v>
      </c>
    </row>
    <row r="13" spans="1:39" x14ac:dyDescent="0.3">
      <c r="A13" s="29"/>
      <c r="B13" s="25"/>
      <c r="C13" s="5" t="s">
        <v>10</v>
      </c>
      <c r="D13" s="5" t="s">
        <v>156</v>
      </c>
      <c r="E13" s="25"/>
      <c r="F13" s="7">
        <v>0</v>
      </c>
      <c r="G13" s="5">
        <v>0</v>
      </c>
      <c r="H13" s="8">
        <v>0</v>
      </c>
      <c r="I13" s="7">
        <v>0</v>
      </c>
      <c r="J13" s="5">
        <v>0</v>
      </c>
      <c r="K13" s="8">
        <v>0</v>
      </c>
      <c r="L13" s="7">
        <v>20</v>
      </c>
      <c r="M13" s="5">
        <v>0</v>
      </c>
      <c r="N13" s="8">
        <v>0</v>
      </c>
      <c r="O13" s="7">
        <v>0</v>
      </c>
      <c r="P13" s="5">
        <v>0</v>
      </c>
      <c r="Q13" s="8">
        <v>0</v>
      </c>
      <c r="R13" s="7">
        <v>0</v>
      </c>
      <c r="S13" s="5">
        <v>0</v>
      </c>
      <c r="T13" s="8">
        <v>0</v>
      </c>
      <c r="U13" s="7">
        <v>0</v>
      </c>
      <c r="V13" s="5">
        <v>0</v>
      </c>
      <c r="W13" s="8">
        <v>0</v>
      </c>
      <c r="X13" s="7">
        <v>0</v>
      </c>
      <c r="Y13" s="5">
        <v>0</v>
      </c>
      <c r="Z13" s="8">
        <v>0</v>
      </c>
      <c r="AA13" s="7">
        <v>0</v>
      </c>
      <c r="AB13" s="5">
        <v>0</v>
      </c>
      <c r="AC13" s="8">
        <v>0</v>
      </c>
      <c r="AD13" s="7">
        <v>0</v>
      </c>
      <c r="AE13" s="5">
        <v>0</v>
      </c>
      <c r="AF13" s="8">
        <v>0</v>
      </c>
      <c r="AG13" s="7">
        <v>60</v>
      </c>
      <c r="AH13" s="5">
        <v>0</v>
      </c>
      <c r="AI13" s="8">
        <v>0</v>
      </c>
      <c r="AJ13" s="5">
        <f t="shared" si="0"/>
        <v>80</v>
      </c>
      <c r="AK13" s="18"/>
      <c r="AL13" s="20"/>
      <c r="AM13" s="20"/>
    </row>
    <row r="14" spans="1:39" x14ac:dyDescent="0.3">
      <c r="A14" s="30"/>
      <c r="B14" s="26"/>
      <c r="C14" s="5" t="s">
        <v>11</v>
      </c>
      <c r="D14" s="5" t="s">
        <v>157</v>
      </c>
      <c r="E14" s="26"/>
      <c r="F14" s="7">
        <v>0</v>
      </c>
      <c r="G14" s="5">
        <v>0</v>
      </c>
      <c r="H14" s="8">
        <v>0</v>
      </c>
      <c r="I14" s="7">
        <v>0</v>
      </c>
      <c r="J14" s="5">
        <v>0</v>
      </c>
      <c r="K14" s="8">
        <v>0</v>
      </c>
      <c r="L14" s="8">
        <v>0</v>
      </c>
      <c r="M14" s="8">
        <v>0</v>
      </c>
      <c r="N14" s="8">
        <v>0</v>
      </c>
      <c r="O14" s="7">
        <v>40</v>
      </c>
      <c r="P14" s="5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20</v>
      </c>
      <c r="AH14" s="8">
        <v>0</v>
      </c>
      <c r="AI14" s="8">
        <v>0</v>
      </c>
      <c r="AJ14" s="5">
        <f t="shared" si="0"/>
        <v>60</v>
      </c>
      <c r="AK14" s="18"/>
      <c r="AL14" s="21"/>
      <c r="AM14" s="21"/>
    </row>
    <row r="15" spans="1:39" x14ac:dyDescent="0.3">
      <c r="A15" s="28">
        <v>19</v>
      </c>
      <c r="B15" s="24" t="s">
        <v>50</v>
      </c>
      <c r="C15" s="5" t="s">
        <v>9</v>
      </c>
      <c r="D15" s="5" t="s">
        <v>23</v>
      </c>
      <c r="E15" s="24" t="s">
        <v>186</v>
      </c>
      <c r="F15" s="7">
        <v>40</v>
      </c>
      <c r="G15" s="5">
        <v>0</v>
      </c>
      <c r="H15" s="8">
        <v>0</v>
      </c>
      <c r="I15" s="7">
        <v>20</v>
      </c>
      <c r="J15" s="5">
        <v>0</v>
      </c>
      <c r="K15" s="8">
        <v>0</v>
      </c>
      <c r="L15" s="7">
        <v>20</v>
      </c>
      <c r="M15" s="5">
        <v>20</v>
      </c>
      <c r="N15" s="8">
        <v>20</v>
      </c>
      <c r="O15" s="7">
        <v>20</v>
      </c>
      <c r="P15" s="5">
        <v>0</v>
      </c>
      <c r="Q15" s="8">
        <v>0</v>
      </c>
      <c r="R15" s="7">
        <v>20</v>
      </c>
      <c r="S15" s="5">
        <v>20</v>
      </c>
      <c r="T15" s="8">
        <v>20</v>
      </c>
      <c r="U15" s="7">
        <v>20</v>
      </c>
      <c r="V15" s="5">
        <v>0</v>
      </c>
      <c r="W15" s="8">
        <v>0</v>
      </c>
      <c r="X15" s="7">
        <v>20</v>
      </c>
      <c r="Y15" s="5">
        <v>20</v>
      </c>
      <c r="Z15" s="8">
        <v>0</v>
      </c>
      <c r="AA15" s="7">
        <v>20</v>
      </c>
      <c r="AB15" s="5">
        <v>20</v>
      </c>
      <c r="AC15" s="8">
        <v>0</v>
      </c>
      <c r="AD15" s="7">
        <v>20</v>
      </c>
      <c r="AE15" s="5">
        <v>0</v>
      </c>
      <c r="AF15" s="8">
        <v>0</v>
      </c>
      <c r="AG15" s="7">
        <v>20</v>
      </c>
      <c r="AH15" s="5">
        <v>0</v>
      </c>
      <c r="AI15" s="8">
        <v>0</v>
      </c>
      <c r="AJ15" s="5">
        <f t="shared" si="0"/>
        <v>340</v>
      </c>
      <c r="AK15" s="18">
        <f t="shared" ref="AK15" si="2">AJ15+AJ16+AJ17</f>
        <v>420</v>
      </c>
      <c r="AL15" s="19">
        <v>3</v>
      </c>
      <c r="AM15" s="19">
        <v>60</v>
      </c>
    </row>
    <row r="16" spans="1:39" x14ac:dyDescent="0.3">
      <c r="A16" s="29"/>
      <c r="B16" s="25"/>
      <c r="C16" s="5" t="s">
        <v>10</v>
      </c>
      <c r="D16" s="5" t="s">
        <v>51</v>
      </c>
      <c r="E16" s="25"/>
      <c r="F16" s="7">
        <v>0</v>
      </c>
      <c r="G16" s="5">
        <v>0</v>
      </c>
      <c r="H16" s="8">
        <v>0</v>
      </c>
      <c r="I16" s="7">
        <v>20</v>
      </c>
      <c r="J16" s="5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7">
        <v>20</v>
      </c>
      <c r="S16" s="5">
        <v>0</v>
      </c>
      <c r="T16" s="8">
        <v>0</v>
      </c>
      <c r="U16" s="8">
        <v>0</v>
      </c>
      <c r="V16" s="8">
        <v>0</v>
      </c>
      <c r="W16" s="8">
        <v>0</v>
      </c>
      <c r="X16" s="7">
        <v>40</v>
      </c>
      <c r="Y16" s="5">
        <v>0</v>
      </c>
      <c r="Z16" s="8">
        <v>0</v>
      </c>
      <c r="AA16" s="7">
        <v>0</v>
      </c>
      <c r="AB16" s="5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5">
        <f t="shared" si="0"/>
        <v>80</v>
      </c>
      <c r="AK16" s="18"/>
      <c r="AL16" s="20"/>
      <c r="AM16" s="20"/>
    </row>
    <row r="17" spans="1:39" x14ac:dyDescent="0.3">
      <c r="A17" s="30"/>
      <c r="B17" s="26"/>
      <c r="C17" s="5" t="s">
        <v>11</v>
      </c>
      <c r="D17" s="5" t="s">
        <v>52</v>
      </c>
      <c r="E17" s="26"/>
      <c r="F17" s="7">
        <v>0</v>
      </c>
      <c r="G17" s="5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5">
        <f t="shared" si="0"/>
        <v>0</v>
      </c>
      <c r="AK17" s="18"/>
      <c r="AL17" s="21"/>
      <c r="AM17" s="21"/>
    </row>
    <row r="18" spans="1:39" x14ac:dyDescent="0.3">
      <c r="A18" s="28">
        <v>20</v>
      </c>
      <c r="B18" s="24" t="s">
        <v>68</v>
      </c>
      <c r="C18" s="5" t="s">
        <v>9</v>
      </c>
      <c r="D18" s="5" t="s">
        <v>69</v>
      </c>
      <c r="E18" s="24" t="s">
        <v>187</v>
      </c>
      <c r="F18" s="7">
        <v>0</v>
      </c>
      <c r="G18" s="5">
        <v>0</v>
      </c>
      <c r="H18" s="8">
        <v>0</v>
      </c>
      <c r="I18" s="7">
        <v>20</v>
      </c>
      <c r="J18" s="5">
        <v>0</v>
      </c>
      <c r="K18" s="8">
        <v>0</v>
      </c>
      <c r="L18" s="7">
        <v>20</v>
      </c>
      <c r="M18" s="5">
        <v>0</v>
      </c>
      <c r="N18" s="8">
        <v>0</v>
      </c>
      <c r="O18" s="7">
        <v>20</v>
      </c>
      <c r="P18" s="5">
        <v>20</v>
      </c>
      <c r="Q18" s="8">
        <v>20</v>
      </c>
      <c r="R18" s="7">
        <v>20</v>
      </c>
      <c r="S18" s="5">
        <v>0</v>
      </c>
      <c r="T18" s="8">
        <v>0</v>
      </c>
      <c r="U18" s="7">
        <v>0</v>
      </c>
      <c r="V18" s="5">
        <v>0</v>
      </c>
      <c r="W18" s="8">
        <v>0</v>
      </c>
      <c r="X18" s="7">
        <v>0</v>
      </c>
      <c r="Y18" s="5">
        <v>0</v>
      </c>
      <c r="Z18" s="8">
        <v>0</v>
      </c>
      <c r="AA18" s="7">
        <v>20</v>
      </c>
      <c r="AB18" s="5">
        <v>20</v>
      </c>
      <c r="AC18" s="8">
        <v>0</v>
      </c>
      <c r="AD18" s="7">
        <v>20</v>
      </c>
      <c r="AE18" s="5">
        <v>0</v>
      </c>
      <c r="AF18" s="8">
        <v>0</v>
      </c>
      <c r="AG18" s="7">
        <v>20</v>
      </c>
      <c r="AH18" s="5">
        <v>0</v>
      </c>
      <c r="AI18" s="8">
        <v>0</v>
      </c>
      <c r="AJ18" s="5">
        <f t="shared" si="0"/>
        <v>200</v>
      </c>
      <c r="AK18" s="18">
        <f t="shared" ref="AK18" si="3">AJ18+AJ19+AJ20</f>
        <v>380</v>
      </c>
      <c r="AL18" s="19">
        <v>4</v>
      </c>
      <c r="AM18" s="19">
        <v>56</v>
      </c>
    </row>
    <row r="19" spans="1:39" x14ac:dyDescent="0.3">
      <c r="A19" s="29"/>
      <c r="B19" s="25"/>
      <c r="C19" s="5" t="s">
        <v>10</v>
      </c>
      <c r="D19" s="5" t="s">
        <v>70</v>
      </c>
      <c r="E19" s="25"/>
      <c r="F19" s="7">
        <v>0</v>
      </c>
      <c r="G19" s="5">
        <v>0</v>
      </c>
      <c r="H19" s="8">
        <v>0</v>
      </c>
      <c r="I19" s="8">
        <v>0</v>
      </c>
      <c r="J19" s="8">
        <v>0</v>
      </c>
      <c r="K19" s="8">
        <v>0</v>
      </c>
      <c r="L19" s="7">
        <v>40</v>
      </c>
      <c r="M19" s="5">
        <v>20</v>
      </c>
      <c r="N19" s="8">
        <v>0</v>
      </c>
      <c r="O19" s="7">
        <v>20</v>
      </c>
      <c r="P19" s="5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7">
        <v>20</v>
      </c>
      <c r="Y19" s="5">
        <v>0</v>
      </c>
      <c r="Z19" s="8">
        <v>0</v>
      </c>
      <c r="AA19" s="8">
        <v>0</v>
      </c>
      <c r="AB19" s="8">
        <v>0</v>
      </c>
      <c r="AC19" s="8">
        <v>0</v>
      </c>
      <c r="AD19" s="7">
        <v>20</v>
      </c>
      <c r="AE19" s="5">
        <v>0</v>
      </c>
      <c r="AF19" s="8">
        <v>0</v>
      </c>
      <c r="AG19" s="7">
        <v>20</v>
      </c>
      <c r="AH19" s="5">
        <v>0</v>
      </c>
      <c r="AI19" s="8">
        <v>0</v>
      </c>
      <c r="AJ19" s="5">
        <f t="shared" si="0"/>
        <v>140</v>
      </c>
      <c r="AK19" s="18"/>
      <c r="AL19" s="20"/>
      <c r="AM19" s="20"/>
    </row>
    <row r="20" spans="1:39" x14ac:dyDescent="0.3">
      <c r="A20" s="30"/>
      <c r="B20" s="26"/>
      <c r="C20" s="5" t="s">
        <v>11</v>
      </c>
      <c r="D20" s="5" t="s">
        <v>71</v>
      </c>
      <c r="E20" s="26"/>
      <c r="F20" s="7">
        <v>0</v>
      </c>
      <c r="G20" s="5">
        <v>0</v>
      </c>
      <c r="H20" s="8">
        <v>0</v>
      </c>
      <c r="I20" s="7">
        <v>0</v>
      </c>
      <c r="J20" s="5">
        <v>0</v>
      </c>
      <c r="K20" s="8">
        <v>0</v>
      </c>
      <c r="L20" s="7">
        <v>0</v>
      </c>
      <c r="M20" s="5">
        <v>0</v>
      </c>
      <c r="N20" s="8">
        <v>0</v>
      </c>
      <c r="O20" s="7">
        <v>0</v>
      </c>
      <c r="P20" s="5">
        <v>0</v>
      </c>
      <c r="Q20" s="8">
        <v>0</v>
      </c>
      <c r="R20" s="7">
        <v>0</v>
      </c>
      <c r="S20" s="5">
        <v>0</v>
      </c>
      <c r="T20" s="8">
        <v>0</v>
      </c>
      <c r="U20" s="7">
        <v>0</v>
      </c>
      <c r="V20" s="5">
        <v>0</v>
      </c>
      <c r="W20" s="8">
        <v>0</v>
      </c>
      <c r="X20" s="7">
        <v>20</v>
      </c>
      <c r="Y20" s="5">
        <v>0</v>
      </c>
      <c r="Z20" s="8">
        <v>0</v>
      </c>
      <c r="AA20" s="7">
        <v>20</v>
      </c>
      <c r="AB20" s="5">
        <v>0</v>
      </c>
      <c r="AC20" s="8">
        <v>0</v>
      </c>
      <c r="AD20" s="7">
        <v>0</v>
      </c>
      <c r="AE20" s="5">
        <v>0</v>
      </c>
      <c r="AF20" s="8">
        <v>0</v>
      </c>
      <c r="AG20" s="7">
        <v>0</v>
      </c>
      <c r="AH20" s="5">
        <v>0</v>
      </c>
      <c r="AI20" s="8">
        <v>0</v>
      </c>
      <c r="AJ20" s="5">
        <f t="shared" si="0"/>
        <v>40</v>
      </c>
      <c r="AK20" s="18"/>
      <c r="AL20" s="21"/>
      <c r="AM20" s="21"/>
    </row>
    <row r="21" spans="1:39" x14ac:dyDescent="0.3">
      <c r="A21" s="28">
        <v>21</v>
      </c>
      <c r="B21" s="24" t="s">
        <v>53</v>
      </c>
      <c r="C21" s="5" t="s">
        <v>9</v>
      </c>
      <c r="D21" s="5" t="s">
        <v>41</v>
      </c>
      <c r="E21" s="24" t="s">
        <v>188</v>
      </c>
      <c r="F21" s="7">
        <v>60</v>
      </c>
      <c r="G21" s="5">
        <v>20</v>
      </c>
      <c r="H21" s="8">
        <v>0</v>
      </c>
      <c r="I21" s="9">
        <v>60</v>
      </c>
      <c r="J21" s="5">
        <v>0</v>
      </c>
      <c r="K21" s="8">
        <v>0</v>
      </c>
      <c r="L21" s="7">
        <v>60</v>
      </c>
      <c r="M21" s="5">
        <v>0</v>
      </c>
      <c r="N21" s="8">
        <v>0</v>
      </c>
      <c r="O21" s="7">
        <v>0</v>
      </c>
      <c r="P21" s="7">
        <v>0</v>
      </c>
      <c r="Q21" s="7">
        <v>0</v>
      </c>
      <c r="R21" s="7">
        <v>20</v>
      </c>
      <c r="S21" s="7">
        <v>0</v>
      </c>
      <c r="T21" s="7">
        <v>0</v>
      </c>
      <c r="U21" s="7">
        <v>20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20</v>
      </c>
      <c r="AB21" s="7">
        <v>0</v>
      </c>
      <c r="AC21" s="7">
        <v>0</v>
      </c>
      <c r="AD21" s="7">
        <v>60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5">
        <f t="shared" si="0"/>
        <v>320</v>
      </c>
      <c r="AK21" s="18">
        <f t="shared" ref="AK21" si="4">AJ21+AJ22+AJ23</f>
        <v>600</v>
      </c>
      <c r="AL21" s="19">
        <v>2</v>
      </c>
      <c r="AM21" s="19">
        <v>65</v>
      </c>
    </row>
    <row r="22" spans="1:39" x14ac:dyDescent="0.3">
      <c r="A22" s="29"/>
      <c r="B22" s="25"/>
      <c r="C22" s="5" t="s">
        <v>10</v>
      </c>
      <c r="D22" s="5" t="s">
        <v>54</v>
      </c>
      <c r="E22" s="25"/>
      <c r="F22" s="7">
        <v>40</v>
      </c>
      <c r="G22" s="5">
        <v>20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5">
        <f t="shared" si="0"/>
        <v>60</v>
      </c>
      <c r="AK22" s="18"/>
      <c r="AL22" s="20"/>
      <c r="AM22" s="20"/>
    </row>
    <row r="23" spans="1:39" x14ac:dyDescent="0.3">
      <c r="A23" s="30"/>
      <c r="B23" s="26"/>
      <c r="C23" s="5" t="s">
        <v>11</v>
      </c>
      <c r="D23" s="5" t="s">
        <v>55</v>
      </c>
      <c r="E23" s="26"/>
      <c r="F23" s="7">
        <v>20</v>
      </c>
      <c r="G23" s="5">
        <v>0</v>
      </c>
      <c r="H23" s="8">
        <v>0</v>
      </c>
      <c r="I23" s="5">
        <v>0</v>
      </c>
      <c r="J23" s="8">
        <v>0</v>
      </c>
      <c r="K23" s="5">
        <v>0</v>
      </c>
      <c r="L23" s="8">
        <v>60</v>
      </c>
      <c r="M23" s="5">
        <v>20</v>
      </c>
      <c r="N23" s="8">
        <v>0</v>
      </c>
      <c r="O23" s="5">
        <v>0</v>
      </c>
      <c r="P23" s="8">
        <v>0</v>
      </c>
      <c r="Q23" s="5">
        <v>0</v>
      </c>
      <c r="R23" s="8">
        <v>0</v>
      </c>
      <c r="S23" s="5">
        <v>0</v>
      </c>
      <c r="T23" s="8">
        <v>0</v>
      </c>
      <c r="U23" s="5">
        <v>20</v>
      </c>
      <c r="V23" s="8">
        <v>0</v>
      </c>
      <c r="W23" s="5">
        <v>0</v>
      </c>
      <c r="X23" s="8">
        <v>60</v>
      </c>
      <c r="Y23" s="5">
        <v>0</v>
      </c>
      <c r="Z23" s="8">
        <v>0</v>
      </c>
      <c r="AA23" s="5">
        <v>20</v>
      </c>
      <c r="AB23" s="8">
        <v>0</v>
      </c>
      <c r="AC23" s="5">
        <v>0</v>
      </c>
      <c r="AD23" s="8">
        <v>0</v>
      </c>
      <c r="AE23" s="5">
        <v>0</v>
      </c>
      <c r="AF23" s="8">
        <v>0</v>
      </c>
      <c r="AG23" s="5">
        <v>20</v>
      </c>
      <c r="AH23" s="8">
        <v>0</v>
      </c>
      <c r="AI23" s="5">
        <v>0</v>
      </c>
      <c r="AJ23" s="5">
        <f t="shared" si="0"/>
        <v>220</v>
      </c>
      <c r="AK23" s="18"/>
      <c r="AL23" s="21"/>
      <c r="AM23" s="21"/>
    </row>
    <row r="24" spans="1:39" x14ac:dyDescent="0.3">
      <c r="A24" s="28">
        <v>22</v>
      </c>
      <c r="B24" s="24" t="s">
        <v>44</v>
      </c>
      <c r="C24" s="5" t="s">
        <v>9</v>
      </c>
      <c r="D24" s="5" t="s">
        <v>37</v>
      </c>
      <c r="E24" s="24" t="s">
        <v>189</v>
      </c>
      <c r="F24" s="7">
        <v>20</v>
      </c>
      <c r="G24" s="5">
        <v>20</v>
      </c>
      <c r="H24" s="8">
        <v>0</v>
      </c>
      <c r="I24" s="7">
        <v>60</v>
      </c>
      <c r="J24" s="5">
        <v>20</v>
      </c>
      <c r="K24" s="8">
        <v>0</v>
      </c>
      <c r="L24" s="7">
        <v>20</v>
      </c>
      <c r="M24" s="5">
        <v>0</v>
      </c>
      <c r="N24" s="8">
        <v>0</v>
      </c>
      <c r="O24" s="7">
        <v>20</v>
      </c>
      <c r="P24" s="5">
        <v>20</v>
      </c>
      <c r="Q24" s="8">
        <v>20</v>
      </c>
      <c r="R24" s="7">
        <v>20</v>
      </c>
      <c r="S24" s="5">
        <v>20</v>
      </c>
      <c r="T24" s="8">
        <v>0</v>
      </c>
      <c r="U24" s="7">
        <v>20</v>
      </c>
      <c r="V24" s="5">
        <v>20</v>
      </c>
      <c r="W24" s="8">
        <v>0</v>
      </c>
      <c r="X24" s="7">
        <v>20</v>
      </c>
      <c r="Y24" s="5">
        <v>0</v>
      </c>
      <c r="Z24" s="8">
        <v>0</v>
      </c>
      <c r="AA24" s="7">
        <v>20</v>
      </c>
      <c r="AB24" s="5">
        <v>0</v>
      </c>
      <c r="AC24" s="8">
        <v>0</v>
      </c>
      <c r="AD24" s="7">
        <v>60</v>
      </c>
      <c r="AE24" s="5">
        <v>20</v>
      </c>
      <c r="AF24" s="8">
        <v>0</v>
      </c>
      <c r="AG24" s="7">
        <v>60</v>
      </c>
      <c r="AH24" s="5">
        <v>60</v>
      </c>
      <c r="AI24" s="8">
        <v>0</v>
      </c>
      <c r="AJ24" s="5">
        <f t="shared" si="0"/>
        <v>520</v>
      </c>
      <c r="AK24" s="18">
        <f t="shared" ref="AK24" si="5">AJ24+AJ25+AJ26</f>
        <v>760</v>
      </c>
      <c r="AL24" s="19">
        <v>1</v>
      </c>
      <c r="AM24" s="19">
        <v>70</v>
      </c>
    </row>
    <row r="25" spans="1:39" x14ac:dyDescent="0.3">
      <c r="A25" s="29"/>
      <c r="B25" s="25"/>
      <c r="C25" s="5" t="s">
        <v>10</v>
      </c>
      <c r="D25" s="5" t="s">
        <v>45</v>
      </c>
      <c r="E25" s="25"/>
      <c r="F25" s="7">
        <v>0</v>
      </c>
      <c r="G25" s="5">
        <v>0</v>
      </c>
      <c r="H25" s="8">
        <v>0</v>
      </c>
      <c r="I25" s="7">
        <v>0</v>
      </c>
      <c r="J25" s="5">
        <v>0</v>
      </c>
      <c r="K25" s="8">
        <v>0</v>
      </c>
      <c r="L25" s="7">
        <v>20</v>
      </c>
      <c r="M25" s="5">
        <v>0</v>
      </c>
      <c r="N25" s="8">
        <v>0</v>
      </c>
      <c r="O25" s="7">
        <v>0</v>
      </c>
      <c r="P25" s="5">
        <v>0</v>
      </c>
      <c r="Q25" s="8">
        <v>0</v>
      </c>
      <c r="R25" s="7">
        <v>0</v>
      </c>
      <c r="S25" s="5">
        <v>0</v>
      </c>
      <c r="T25" s="8">
        <v>0</v>
      </c>
      <c r="U25" s="7">
        <v>0</v>
      </c>
      <c r="V25" s="5">
        <v>0</v>
      </c>
      <c r="W25" s="8">
        <v>0</v>
      </c>
      <c r="X25" s="7">
        <v>0</v>
      </c>
      <c r="Y25" s="5">
        <v>0</v>
      </c>
      <c r="Z25" s="8">
        <v>0</v>
      </c>
      <c r="AA25" s="7">
        <v>0</v>
      </c>
      <c r="AB25" s="5">
        <v>0</v>
      </c>
      <c r="AC25" s="8">
        <v>0</v>
      </c>
      <c r="AD25" s="7">
        <v>20</v>
      </c>
      <c r="AE25" s="5">
        <v>0</v>
      </c>
      <c r="AF25" s="8">
        <v>0</v>
      </c>
      <c r="AG25" s="7">
        <v>0</v>
      </c>
      <c r="AH25" s="5">
        <v>0</v>
      </c>
      <c r="AI25" s="8">
        <v>0</v>
      </c>
      <c r="AJ25" s="5">
        <f t="shared" si="0"/>
        <v>40</v>
      </c>
      <c r="AK25" s="18"/>
      <c r="AL25" s="20"/>
      <c r="AM25" s="20"/>
    </row>
    <row r="26" spans="1:39" x14ac:dyDescent="0.3">
      <c r="A26" s="30"/>
      <c r="B26" s="26"/>
      <c r="C26" s="5" t="s">
        <v>11</v>
      </c>
      <c r="D26" s="5" t="s">
        <v>46</v>
      </c>
      <c r="E26" s="26"/>
      <c r="F26" s="7">
        <v>20</v>
      </c>
      <c r="G26" s="5">
        <v>0</v>
      </c>
      <c r="H26" s="8">
        <v>0</v>
      </c>
      <c r="I26" s="7">
        <v>20</v>
      </c>
      <c r="J26" s="5">
        <v>0</v>
      </c>
      <c r="K26" s="8">
        <v>0</v>
      </c>
      <c r="L26" s="7">
        <v>0</v>
      </c>
      <c r="M26" s="5">
        <v>0</v>
      </c>
      <c r="N26" s="8">
        <v>0</v>
      </c>
      <c r="O26" s="7">
        <v>0</v>
      </c>
      <c r="P26" s="5">
        <v>0</v>
      </c>
      <c r="Q26" s="8">
        <v>0</v>
      </c>
      <c r="R26" s="7">
        <v>40</v>
      </c>
      <c r="S26" s="5">
        <v>20</v>
      </c>
      <c r="T26" s="8">
        <v>0</v>
      </c>
      <c r="U26" s="7">
        <v>0</v>
      </c>
      <c r="V26" s="5">
        <v>0</v>
      </c>
      <c r="W26" s="8">
        <v>0</v>
      </c>
      <c r="X26" s="7">
        <v>0</v>
      </c>
      <c r="Y26" s="5">
        <v>0</v>
      </c>
      <c r="Z26" s="8">
        <v>0</v>
      </c>
      <c r="AA26" s="7">
        <v>20</v>
      </c>
      <c r="AB26" s="5">
        <v>20</v>
      </c>
      <c r="AC26" s="8">
        <v>0</v>
      </c>
      <c r="AD26" s="7">
        <v>20</v>
      </c>
      <c r="AE26" s="5">
        <v>20</v>
      </c>
      <c r="AF26" s="8">
        <v>0</v>
      </c>
      <c r="AG26" s="7">
        <v>20</v>
      </c>
      <c r="AH26" s="5">
        <v>0</v>
      </c>
      <c r="AI26" s="8">
        <v>0</v>
      </c>
      <c r="AJ26" s="5">
        <f t="shared" si="0"/>
        <v>200</v>
      </c>
      <c r="AK26" s="18"/>
      <c r="AL26" s="21"/>
      <c r="AM26" s="21"/>
    </row>
    <row r="28" spans="1:39" x14ac:dyDescent="0.3">
      <c r="B28" s="2" t="s">
        <v>165</v>
      </c>
      <c r="E28" s="2" t="s">
        <v>166</v>
      </c>
    </row>
  </sheetData>
  <mergeCells count="52">
    <mergeCell ref="AM9:AM11"/>
    <mergeCell ref="AM15:AM17"/>
    <mergeCell ref="AM21:AM23"/>
    <mergeCell ref="AM24:AM26"/>
    <mergeCell ref="AM18:AM20"/>
    <mergeCell ref="AM12:AM14"/>
    <mergeCell ref="AL18:AL20"/>
    <mergeCell ref="AK21:AK23"/>
    <mergeCell ref="AL21:AL23"/>
    <mergeCell ref="AK24:AK26"/>
    <mergeCell ref="AL24:AL26"/>
    <mergeCell ref="AL9:AL11"/>
    <mergeCell ref="AK12:AK14"/>
    <mergeCell ref="AL12:AL14"/>
    <mergeCell ref="AK15:AK17"/>
    <mergeCell ref="AL15:AL17"/>
    <mergeCell ref="E24:E26"/>
    <mergeCell ref="B15:B17"/>
    <mergeCell ref="E15:E17"/>
    <mergeCell ref="AJ7:AK7"/>
    <mergeCell ref="AK9:AK11"/>
    <mergeCell ref="AK18:AK20"/>
    <mergeCell ref="B1:AI1"/>
    <mergeCell ref="A5:AI5"/>
    <mergeCell ref="A6:AI6"/>
    <mergeCell ref="U8:W8"/>
    <mergeCell ref="X8:Z8"/>
    <mergeCell ref="AA8:AC8"/>
    <mergeCell ref="AD8:AF8"/>
    <mergeCell ref="AG8:AI8"/>
    <mergeCell ref="F8:H8"/>
    <mergeCell ref="I8:K8"/>
    <mergeCell ref="L8:N8"/>
    <mergeCell ref="O8:Q8"/>
    <mergeCell ref="R8:T8"/>
    <mergeCell ref="A4:B4"/>
    <mergeCell ref="A24:A26"/>
    <mergeCell ref="A15:A17"/>
    <mergeCell ref="B21:B23"/>
    <mergeCell ref="E21:E23"/>
    <mergeCell ref="F7:AI7"/>
    <mergeCell ref="A21:A23"/>
    <mergeCell ref="A18:A20"/>
    <mergeCell ref="A9:A11"/>
    <mergeCell ref="A12:A14"/>
    <mergeCell ref="B18:B20"/>
    <mergeCell ref="E18:E20"/>
    <mergeCell ref="B9:B11"/>
    <mergeCell ref="E9:E11"/>
    <mergeCell ref="B12:B14"/>
    <mergeCell ref="E12:E14"/>
    <mergeCell ref="B24:B26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 2012-2013 итог</vt:lpstr>
      <vt:lpstr>м 2014-2015 итог</vt:lpstr>
      <vt:lpstr>д 2012-2013 итог</vt:lpstr>
      <vt:lpstr>д 2014-2015 итог</vt:lpstr>
      <vt:lpstr>м 2012-2013 дартс</vt:lpstr>
      <vt:lpstr>м 2012-2013 лыжи</vt:lpstr>
      <vt:lpstr>м 2014-2015 дартс</vt:lpstr>
      <vt:lpstr>м 2014-2015 лыжи</vt:lpstr>
      <vt:lpstr>д 2012-2013 дартс</vt:lpstr>
      <vt:lpstr>д 2012-2013 лыжи</vt:lpstr>
      <vt:lpstr>д 2014-2015 дартс</vt:lpstr>
      <vt:lpstr>д 2014-2015 лыжи</vt:lpstr>
      <vt:lpstr>сила мал папы</vt:lpstr>
      <vt:lpstr>сила дев мамы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2025-03-01T11:02:12Z</dcterms:modified>
</cp:coreProperties>
</file>